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woj\Desktop\"/>
    </mc:Choice>
  </mc:AlternateContent>
  <bookViews>
    <workbookView xWindow="13260" yWindow="0" windowWidth="12750" windowHeight="12150" tabRatio="827"/>
  </bookViews>
  <sheets>
    <sheet name="Metryczka" sheetId="13" r:id="rId1"/>
    <sheet name="Arkusz_A1" sheetId="33" r:id="rId2"/>
    <sheet name="Arkusz_F1_ZP" sheetId="20" r:id="rId3"/>
    <sheet name="Arkusz_F2_ZW" sheetId="21" r:id="rId4"/>
    <sheet name="Arkusz_F3_KA" sheetId="24" r:id="rId5"/>
    <sheet name="Arkusz_F4_OZE" sheetId="31" r:id="rId6"/>
    <sheet name="Arkusz_F5_PEM" sheetId="25" r:id="rId7"/>
    <sheet name="Arkusz_F6_ZG" sheetId="27" r:id="rId8"/>
    <sheet name="Arkusz_F7_GL" sheetId="29" r:id="rId9"/>
    <sheet name="Arkusz_F8_PA" sheetId="32" r:id="rId10"/>
    <sheet name="Arkusz_F9_GO" sheetId="35" r:id="rId11"/>
    <sheet name="Słowniki" sheetId="1" state="hidden" r:id="rId12"/>
  </sheets>
  <definedNames>
    <definedName name="buski">Słowniki!$F$21:$F$28</definedName>
    <definedName name="jędrzejowski">Słowniki!$G$21:$G$29</definedName>
    <definedName name="kazimierski">Słowniki!$H$21:$H$25</definedName>
    <definedName name="Kielce">Słowniki!$J$21</definedName>
    <definedName name="kielecki">Słowniki!$I$21:$I$39</definedName>
    <definedName name="konecki">Słowniki!$K$21:$K$28</definedName>
    <definedName name="opatowski">Słowniki!$L$21:$L$28</definedName>
    <definedName name="ostrowiecki">Słowniki!$M$21:$M$26</definedName>
    <definedName name="pińczowski">Słowniki!$N$21:$N$25</definedName>
    <definedName name="powiaty">Słowniki!$E$21:$E$34</definedName>
    <definedName name="sandomierski">Słowniki!$O$21:$O$29</definedName>
    <definedName name="skarżyski">Słowniki!$P$21:$P$25</definedName>
    <definedName name="starachowicki">Słowniki!$Q$21:$Q$25</definedName>
    <definedName name="staszowski">Słowniki!$R$21:$R$28</definedName>
    <definedName name="włoszczowski">Słowniki!$S$21:$S$26</definedName>
  </definedNames>
  <calcPr calcId="152511"/>
</workbook>
</file>

<file path=xl/calcChain.xml><?xml version="1.0" encoding="utf-8"?>
<calcChain xmlns="http://schemas.openxmlformats.org/spreadsheetml/2006/main">
  <c r="O99" i="35" l="1"/>
  <c r="O98" i="35"/>
  <c r="O97" i="35"/>
  <c r="O96" i="35"/>
  <c r="O95" i="35"/>
  <c r="O94" i="35"/>
  <c r="O93" i="35"/>
  <c r="O92" i="35"/>
  <c r="O91" i="35"/>
  <c r="O90" i="35"/>
  <c r="O89" i="35"/>
  <c r="O88" i="35"/>
  <c r="O87" i="35"/>
  <c r="O86" i="35"/>
  <c r="O85" i="35"/>
  <c r="O84" i="35"/>
  <c r="O83" i="35"/>
  <c r="O82" i="35"/>
  <c r="O81" i="35"/>
  <c r="O80" i="35"/>
  <c r="O79" i="35"/>
  <c r="O78" i="35"/>
  <c r="O77" i="35"/>
  <c r="O76" i="35"/>
  <c r="O75" i="35"/>
  <c r="O74" i="35"/>
  <c r="O73" i="35"/>
  <c r="O72" i="35"/>
  <c r="O71" i="35"/>
  <c r="O70" i="35"/>
  <c r="O69" i="35"/>
  <c r="O68" i="35"/>
  <c r="O67" i="35"/>
  <c r="O66" i="35"/>
  <c r="O65" i="35"/>
  <c r="O64" i="35"/>
  <c r="O63" i="35"/>
  <c r="O62" i="35"/>
  <c r="O61" i="35"/>
  <c r="O60" i="35"/>
  <c r="O59" i="35"/>
  <c r="O58" i="35"/>
  <c r="O57" i="35"/>
  <c r="O56" i="35"/>
  <c r="O55" i="35"/>
  <c r="O54" i="35"/>
  <c r="O53" i="35"/>
  <c r="O52" i="35"/>
  <c r="O51" i="35"/>
  <c r="O50" i="35"/>
  <c r="O49" i="35"/>
  <c r="O48" i="35"/>
  <c r="O47" i="35"/>
  <c r="O46" i="35"/>
  <c r="O45" i="35"/>
  <c r="O44" i="35"/>
  <c r="O43" i="35"/>
  <c r="O42" i="35"/>
  <c r="O41" i="35"/>
  <c r="O40" i="35"/>
  <c r="O39" i="35"/>
  <c r="O38" i="35"/>
  <c r="O37" i="35"/>
  <c r="O36" i="35"/>
  <c r="O35" i="35"/>
  <c r="O34" i="35"/>
  <c r="O33" i="35"/>
  <c r="O32" i="35"/>
  <c r="O31" i="35"/>
  <c r="O30" i="35"/>
  <c r="O29" i="35"/>
  <c r="O28" i="35"/>
  <c r="O27" i="35"/>
  <c r="O26" i="35"/>
  <c r="O25" i="35"/>
  <c r="O24" i="35"/>
  <c r="O23" i="35"/>
  <c r="O22" i="35"/>
  <c r="O21" i="35"/>
  <c r="O20" i="35"/>
  <c r="O19" i="35"/>
  <c r="O18" i="35"/>
  <c r="O17" i="35"/>
  <c r="O16" i="35"/>
  <c r="O15" i="35"/>
  <c r="O14" i="35"/>
  <c r="O13" i="35"/>
  <c r="O12" i="35"/>
  <c r="O11" i="35"/>
  <c r="O10" i="35"/>
  <c r="O9" i="35"/>
  <c r="O8" i="35"/>
  <c r="O7" i="35"/>
  <c r="Q8" i="20" l="1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7" i="20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P63" i="21"/>
  <c r="P64" i="21"/>
  <c r="P65" i="21"/>
  <c r="P66" i="21"/>
  <c r="P67" i="21"/>
  <c r="P68" i="21"/>
  <c r="P69" i="21"/>
  <c r="P70" i="21"/>
  <c r="P71" i="21"/>
  <c r="P72" i="21"/>
  <c r="P73" i="21"/>
  <c r="P74" i="21"/>
  <c r="P75" i="21"/>
  <c r="P76" i="21"/>
  <c r="P77" i="21"/>
  <c r="P78" i="21"/>
  <c r="P79" i="21"/>
  <c r="P80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98" i="21"/>
  <c r="P99" i="21"/>
  <c r="P100" i="21"/>
  <c r="P7" i="21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76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7" i="24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7" i="31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7" i="25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69" i="27"/>
  <c r="L70" i="27"/>
  <c r="L71" i="27"/>
  <c r="L72" i="27"/>
  <c r="L73" i="27"/>
  <c r="L74" i="27"/>
  <c r="L75" i="27"/>
  <c r="L76" i="27"/>
  <c r="L77" i="27"/>
  <c r="L78" i="27"/>
  <c r="L79" i="27"/>
  <c r="L80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7" i="27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Q26" i="29"/>
  <c r="Q27" i="29"/>
  <c r="Q28" i="29"/>
  <c r="Q29" i="29"/>
  <c r="Q30" i="29"/>
  <c r="Q31" i="29"/>
  <c r="Q32" i="29"/>
  <c r="Q33" i="29"/>
  <c r="Q34" i="29"/>
  <c r="Q35" i="29"/>
  <c r="Q36" i="29"/>
  <c r="Q37" i="29"/>
  <c r="Q38" i="29"/>
  <c r="Q39" i="29"/>
  <c r="Q40" i="29"/>
  <c r="Q41" i="29"/>
  <c r="Q42" i="29"/>
  <c r="Q43" i="29"/>
  <c r="Q44" i="29"/>
  <c r="Q4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Q62" i="29"/>
  <c r="Q63" i="29"/>
  <c r="Q64" i="29"/>
  <c r="Q65" i="29"/>
  <c r="Q66" i="29"/>
  <c r="Q67" i="29"/>
  <c r="Q68" i="29"/>
  <c r="Q69" i="29"/>
  <c r="Q70" i="29"/>
  <c r="Q71" i="29"/>
  <c r="Q72" i="29"/>
  <c r="Q73" i="29"/>
  <c r="Q74" i="29"/>
  <c r="Q75" i="29"/>
  <c r="Q76" i="29"/>
  <c r="Q77" i="29"/>
  <c r="Q78" i="29"/>
  <c r="Q79" i="29"/>
  <c r="Q80" i="29"/>
  <c r="Q81" i="29"/>
  <c r="Q82" i="29"/>
  <c r="Q83" i="29"/>
  <c r="Q84" i="29"/>
  <c r="Q85" i="29"/>
  <c r="Q86" i="29"/>
  <c r="Q87" i="29"/>
  <c r="Q88" i="29"/>
  <c r="Q89" i="29"/>
  <c r="Q90" i="29"/>
  <c r="Q91" i="29"/>
  <c r="Q92" i="29"/>
  <c r="Q93" i="29"/>
  <c r="Q94" i="29"/>
  <c r="Q95" i="29"/>
  <c r="Q96" i="29"/>
  <c r="Q97" i="29"/>
  <c r="Q98" i="29"/>
  <c r="Q99" i="29"/>
  <c r="Q100" i="29"/>
  <c r="Q7" i="29"/>
  <c r="Q8" i="32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Q26" i="32"/>
  <c r="Q27" i="32"/>
  <c r="Q28" i="32"/>
  <c r="Q29" i="32"/>
  <c r="Q30" i="32"/>
  <c r="Q31" i="32"/>
  <c r="Q32" i="32"/>
  <c r="Q33" i="32"/>
  <c r="Q34" i="32"/>
  <c r="Q35" i="32"/>
  <c r="Q36" i="32"/>
  <c r="Q37" i="32"/>
  <c r="Q38" i="32"/>
  <c r="Q39" i="32"/>
  <c r="Q40" i="32"/>
  <c r="Q41" i="32"/>
  <c r="Q42" i="32"/>
  <c r="Q43" i="32"/>
  <c r="Q44" i="32"/>
  <c r="Q45" i="32"/>
  <c r="Q46" i="32"/>
  <c r="Q47" i="32"/>
  <c r="Q48" i="32"/>
  <c r="Q49" i="32"/>
  <c r="Q50" i="32"/>
  <c r="Q51" i="32"/>
  <c r="Q52" i="32"/>
  <c r="Q53" i="32"/>
  <c r="Q54" i="32"/>
  <c r="Q55" i="32"/>
  <c r="Q56" i="32"/>
  <c r="Q57" i="32"/>
  <c r="Q58" i="32"/>
  <c r="Q59" i="32"/>
  <c r="Q60" i="32"/>
  <c r="Q61" i="32"/>
  <c r="Q62" i="32"/>
  <c r="Q63" i="32"/>
  <c r="Q64" i="32"/>
  <c r="Q65" i="32"/>
  <c r="Q66" i="32"/>
  <c r="Q67" i="32"/>
  <c r="Q68" i="32"/>
  <c r="Q69" i="32"/>
  <c r="Q70" i="32"/>
  <c r="Q71" i="32"/>
  <c r="Q72" i="32"/>
  <c r="Q73" i="32"/>
  <c r="Q74" i="32"/>
  <c r="Q75" i="32"/>
  <c r="Q76" i="32"/>
  <c r="Q77" i="32"/>
  <c r="Q78" i="32"/>
  <c r="Q79" i="32"/>
  <c r="Q80" i="32"/>
  <c r="Q81" i="32"/>
  <c r="Q82" i="32"/>
  <c r="Q83" i="32"/>
  <c r="Q84" i="32"/>
  <c r="Q85" i="32"/>
  <c r="Q86" i="32"/>
  <c r="Q87" i="32"/>
  <c r="Q88" i="32"/>
  <c r="Q89" i="32"/>
  <c r="Q90" i="32"/>
  <c r="Q91" i="32"/>
  <c r="Q92" i="32"/>
  <c r="Q93" i="32"/>
  <c r="Q94" i="32"/>
  <c r="Q95" i="32"/>
  <c r="Q96" i="32"/>
  <c r="Q97" i="32"/>
  <c r="Q98" i="32"/>
  <c r="Q99" i="32"/>
  <c r="Q7" i="32"/>
  <c r="AR1" i="1" l="1"/>
  <c r="B5" i="13" l="1"/>
  <c r="C5" i="13"/>
  <c r="D5" i="13"/>
  <c r="E5" i="13"/>
  <c r="F5" i="13"/>
  <c r="A5" i="13"/>
</calcChain>
</file>

<file path=xl/sharedStrings.xml><?xml version="1.0" encoding="utf-8"?>
<sst xmlns="http://schemas.openxmlformats.org/spreadsheetml/2006/main" count="727" uniqueCount="423">
  <si>
    <t>Powiat</t>
  </si>
  <si>
    <t>Gmina</t>
  </si>
  <si>
    <t>opatowski</t>
  </si>
  <si>
    <t xml:space="preserve">Baćkowice </t>
  </si>
  <si>
    <t>ostrowiecki</t>
  </si>
  <si>
    <t xml:space="preserve">Bałtów </t>
  </si>
  <si>
    <t>kazimierski</t>
  </si>
  <si>
    <t>Bejsce</t>
  </si>
  <si>
    <t>kielecki</t>
  </si>
  <si>
    <t xml:space="preserve">Bieliny </t>
  </si>
  <si>
    <t>skarżyski</t>
  </si>
  <si>
    <t xml:space="preserve">Bliżyn </t>
  </si>
  <si>
    <t xml:space="preserve">Bodzechów </t>
  </si>
  <si>
    <t xml:space="preserve">Bodzentyn </t>
  </si>
  <si>
    <t>staszowski</t>
  </si>
  <si>
    <t xml:space="preserve">Bogoria </t>
  </si>
  <si>
    <t>starachowicki</t>
  </si>
  <si>
    <t xml:space="preserve">Brody </t>
  </si>
  <si>
    <t>buski</t>
  </si>
  <si>
    <t xml:space="preserve">Busko-Zdrój </t>
  </si>
  <si>
    <t xml:space="preserve">Chęciny </t>
  </si>
  <si>
    <t xml:space="preserve">Chmielnik </t>
  </si>
  <si>
    <t xml:space="preserve">Czarnocin </t>
  </si>
  <si>
    <t>Ćmielów</t>
  </si>
  <si>
    <t xml:space="preserve">Daleszyce </t>
  </si>
  <si>
    <t>sandomierski</t>
  </si>
  <si>
    <t>Dwikozy</t>
  </si>
  <si>
    <t>pińczowski</t>
  </si>
  <si>
    <t xml:space="preserve">Działoszyce </t>
  </si>
  <si>
    <t>konecki</t>
  </si>
  <si>
    <t xml:space="preserve">Fałków </t>
  </si>
  <si>
    <t xml:space="preserve">Gnojno </t>
  </si>
  <si>
    <t xml:space="preserve">Gowarczów </t>
  </si>
  <si>
    <t xml:space="preserve">Górno </t>
  </si>
  <si>
    <t>jędrzejowski</t>
  </si>
  <si>
    <t xml:space="preserve">Imielno </t>
  </si>
  <si>
    <t xml:space="preserve">Iwaniska </t>
  </si>
  <si>
    <t xml:space="preserve">Jędrzejów </t>
  </si>
  <si>
    <t>Kazimierza Wielka</t>
  </si>
  <si>
    <t>m. Kielce</t>
  </si>
  <si>
    <t>Kielce</t>
  </si>
  <si>
    <t xml:space="preserve">Kije </t>
  </si>
  <si>
    <t xml:space="preserve">Klimontów </t>
  </si>
  <si>
    <t>włoszczowski</t>
  </si>
  <si>
    <t xml:space="preserve">Kluczewsko </t>
  </si>
  <si>
    <t xml:space="preserve">Końskie </t>
  </si>
  <si>
    <t>Koprzywnica</t>
  </si>
  <si>
    <t xml:space="preserve">Krasocin </t>
  </si>
  <si>
    <t xml:space="preserve">Kunów </t>
  </si>
  <si>
    <t>Lipnik</t>
  </si>
  <si>
    <t xml:space="preserve">Łagów </t>
  </si>
  <si>
    <t xml:space="preserve">Łączna </t>
  </si>
  <si>
    <t xml:space="preserve">Łoniów </t>
  </si>
  <si>
    <t xml:space="preserve">Łopuszno </t>
  </si>
  <si>
    <t>Łubnice</t>
  </si>
  <si>
    <t xml:space="preserve">Małogoszcz </t>
  </si>
  <si>
    <t xml:space="preserve">Masłów </t>
  </si>
  <si>
    <t xml:space="preserve">Michałów </t>
  </si>
  <si>
    <t xml:space="preserve">Miedziana Góra </t>
  </si>
  <si>
    <t xml:space="preserve">Mirzec </t>
  </si>
  <si>
    <t xml:space="preserve">Mniów </t>
  </si>
  <si>
    <t xml:space="preserve">Morawica </t>
  </si>
  <si>
    <t>Moskorzew</t>
  </si>
  <si>
    <t xml:space="preserve">Nagłowice </t>
  </si>
  <si>
    <t xml:space="preserve">Nowa Słupia </t>
  </si>
  <si>
    <t xml:space="preserve">Nowy Korczyn </t>
  </si>
  <si>
    <t>Obrazów</t>
  </si>
  <si>
    <t xml:space="preserve">Oksa </t>
  </si>
  <si>
    <t xml:space="preserve">Oleśnica </t>
  </si>
  <si>
    <t>Opatowiec</t>
  </si>
  <si>
    <t>Opatów</t>
  </si>
  <si>
    <t>Osiek</t>
  </si>
  <si>
    <t>Ostrowiec Świętokrzytski</t>
  </si>
  <si>
    <t>Ożarów</t>
  </si>
  <si>
    <t xml:space="preserve">Pacanów </t>
  </si>
  <si>
    <t>Pawłów</t>
  </si>
  <si>
    <t xml:space="preserve">Piekoszów </t>
  </si>
  <si>
    <t xml:space="preserve">Pierzchnica </t>
  </si>
  <si>
    <t xml:space="preserve">Pińczów </t>
  </si>
  <si>
    <t>Połaniec</t>
  </si>
  <si>
    <t>Radków</t>
  </si>
  <si>
    <t xml:space="preserve">Radoszyce </t>
  </si>
  <si>
    <t xml:space="preserve">Raków </t>
  </si>
  <si>
    <t xml:space="preserve">Ruda Maleniecka </t>
  </si>
  <si>
    <t xml:space="preserve">Rytwiany </t>
  </si>
  <si>
    <t xml:space="preserve">Sadowie </t>
  </si>
  <si>
    <t>Samborzec</t>
  </si>
  <si>
    <t>Sandomierz</t>
  </si>
  <si>
    <t>Secemin</t>
  </si>
  <si>
    <t xml:space="preserve">Sędziszów </t>
  </si>
  <si>
    <t xml:space="preserve">Sitkówka-Nowiny </t>
  </si>
  <si>
    <t>Skalbmierz</t>
  </si>
  <si>
    <t>Skarżysko-Kamienna</t>
  </si>
  <si>
    <t>Skarżysko-Kościelne</t>
  </si>
  <si>
    <t>Słupia (Konecka)</t>
  </si>
  <si>
    <t xml:space="preserve">Słupia Jędrzejowska </t>
  </si>
  <si>
    <t>Smyków</t>
  </si>
  <si>
    <t xml:space="preserve">Sobków </t>
  </si>
  <si>
    <t xml:space="preserve">Solec-Zdrój </t>
  </si>
  <si>
    <t>Starachowice</t>
  </si>
  <si>
    <t xml:space="preserve">Staszów </t>
  </si>
  <si>
    <t xml:space="preserve">Stąporków </t>
  </si>
  <si>
    <t xml:space="preserve">Stopnica </t>
  </si>
  <si>
    <t xml:space="preserve">Strawczyn </t>
  </si>
  <si>
    <t xml:space="preserve">Suchedniów </t>
  </si>
  <si>
    <t>Szydłów</t>
  </si>
  <si>
    <t>Tarłów</t>
  </si>
  <si>
    <t xml:space="preserve">Tuczępy </t>
  </si>
  <si>
    <t>Waśniów</t>
  </si>
  <si>
    <t xml:space="preserve">Wąchock </t>
  </si>
  <si>
    <t>Wilczyce</t>
  </si>
  <si>
    <t>Wiślica</t>
  </si>
  <si>
    <t xml:space="preserve">Włoszczowa </t>
  </si>
  <si>
    <t>Wodzisław</t>
  </si>
  <si>
    <t>Wojciechowice</t>
  </si>
  <si>
    <t>Zagnańsk</t>
  </si>
  <si>
    <t>Zawichost</t>
  </si>
  <si>
    <t>Złota</t>
  </si>
  <si>
    <t>tak/nie</t>
  </si>
  <si>
    <t>tak</t>
  </si>
  <si>
    <t>nie</t>
  </si>
  <si>
    <t>Charakter gminy z punktu widzenia gospodarczego</t>
  </si>
  <si>
    <t>rolniczy</t>
  </si>
  <si>
    <t>przemysłowy</t>
  </si>
  <si>
    <t>turystyczny</t>
  </si>
  <si>
    <t>rolniczo-przemysłowy</t>
  </si>
  <si>
    <t>rolniczo-turystyczny</t>
  </si>
  <si>
    <t>turystyczno-przemysłowy</t>
  </si>
  <si>
    <t>rolniczo-turystyczno-przemysłowy</t>
  </si>
  <si>
    <t>funkcja zbiornika</t>
  </si>
  <si>
    <t>przeciwpowodziowa</t>
  </si>
  <si>
    <t>rekreacyjna</t>
  </si>
  <si>
    <t>energetyczna</t>
  </si>
  <si>
    <t>zaopatrzenie w wodę pitną</t>
  </si>
  <si>
    <t>zaopatrzenie w wodę przemysłu</t>
  </si>
  <si>
    <t>zaopatrzenie w wodę rolnictwa</t>
  </si>
  <si>
    <t>rodzaje zbiorników wodnych</t>
  </si>
  <si>
    <t>jezioro</t>
  </si>
  <si>
    <t>zbiornik retencyjny</t>
  </si>
  <si>
    <t>zbiornik wyrównawczy</t>
  </si>
  <si>
    <t>zbiornik przepływowy</t>
  </si>
  <si>
    <t>zbiornik suchy</t>
  </si>
  <si>
    <t>zbiornik przeciwpożarowy</t>
  </si>
  <si>
    <t>staw hodowlany</t>
  </si>
  <si>
    <t>zbiornik poeksploatacyjny</t>
  </si>
  <si>
    <t>przeciwpożarowa</t>
  </si>
  <si>
    <t>hodowlana</t>
  </si>
  <si>
    <t xml:space="preserve"> </t>
  </si>
  <si>
    <t xml:space="preserve">  </t>
  </si>
  <si>
    <t>wody powierzchniowe</t>
  </si>
  <si>
    <t>rodzaj ujęcia wody pitnej</t>
  </si>
  <si>
    <t>rodzaj oczyszczalni ścieków</t>
  </si>
  <si>
    <t>oczyszczalnia ścieków zakładowych</t>
  </si>
  <si>
    <t>oczyszczalnia ścieków komunalnych</t>
  </si>
  <si>
    <t>rodzaj działania</t>
  </si>
  <si>
    <t>likwidacja</t>
  </si>
  <si>
    <t>modernizacja</t>
  </si>
  <si>
    <t>brak planów</t>
  </si>
  <si>
    <t>brak danych</t>
  </si>
  <si>
    <t>rodzaj przydomowej oczyszczalni ścieków</t>
  </si>
  <si>
    <t>z drenażem rozsączającym</t>
  </si>
  <si>
    <t>z komorą osadu czynnego</t>
  </si>
  <si>
    <t>ze złożem biologicznym</t>
  </si>
  <si>
    <t>z filtrem piaskowym</t>
  </si>
  <si>
    <t>z filtrem gruntowo-roślinnym</t>
  </si>
  <si>
    <t>wody głębinowe</t>
  </si>
  <si>
    <t>kontrola jakości</t>
  </si>
  <si>
    <t>wypełniono</t>
  </si>
  <si>
    <t>sprawdź dane</t>
  </si>
  <si>
    <t>źródło energii</t>
  </si>
  <si>
    <t>gaz</t>
  </si>
  <si>
    <t>olej opałowy</t>
  </si>
  <si>
    <t>koks</t>
  </si>
  <si>
    <t>pompa ciepła</t>
  </si>
  <si>
    <t>energia wnętrza Ziemi</t>
  </si>
  <si>
    <t>energia słoneczna (kolektory słoneczne)</t>
  </si>
  <si>
    <t>energia elektryczna (sieć)</t>
  </si>
  <si>
    <t>energia elektryczna (OZE)</t>
  </si>
  <si>
    <t>Źródła energii elektrycznej</t>
  </si>
  <si>
    <t>wiatr</t>
  </si>
  <si>
    <t>woda</t>
  </si>
  <si>
    <t>energia słoneczna</t>
  </si>
  <si>
    <t>biopaliwa stałe</t>
  </si>
  <si>
    <t>biogaz</t>
  </si>
  <si>
    <t>odpady komunalne</t>
  </si>
  <si>
    <t>biopaliwa ciekłe</t>
  </si>
  <si>
    <t>Metryczka</t>
  </si>
  <si>
    <t xml:space="preserve">Imię </t>
  </si>
  <si>
    <t>Nazwisko</t>
  </si>
  <si>
    <t>Stanowisko</t>
  </si>
  <si>
    <t>Nr telefonu</t>
  </si>
  <si>
    <t>Dane osoby odpowiedzialnej za wypełnienie ankiety</t>
  </si>
  <si>
    <t>źródło hałasu</t>
  </si>
  <si>
    <t>transport drogowy</t>
  </si>
  <si>
    <t>transport kolejowy</t>
  </si>
  <si>
    <t>transport lotniczy</t>
  </si>
  <si>
    <t>przemysł</t>
  </si>
  <si>
    <t>zagrożenia przyrodnicze i klęski żywiopłowe</t>
  </si>
  <si>
    <t>wichury i trąby powietrzne</t>
  </si>
  <si>
    <t>osuwiska</t>
  </si>
  <si>
    <t>susze</t>
  </si>
  <si>
    <t>przymrozki i mrozy</t>
  </si>
  <si>
    <t>choroby roślin</t>
  </si>
  <si>
    <t>choroby zwierząt</t>
  </si>
  <si>
    <t>podtopienia i powodzie</t>
  </si>
  <si>
    <t>Ostrowiec Świętokrzyski</t>
  </si>
  <si>
    <t>Powiaty</t>
  </si>
  <si>
    <t>zbiornik rekreacyjny</t>
  </si>
  <si>
    <t>ekogroszek</t>
  </si>
  <si>
    <t>biomasa, drewno</t>
  </si>
  <si>
    <t>miał</t>
  </si>
  <si>
    <t>węgiel kamienny</t>
  </si>
  <si>
    <t>źródła pola elektromagnetycznego</t>
  </si>
  <si>
    <t>urządzenia elektroenergetyczne</t>
  </si>
  <si>
    <t>urządzenia radio i telekomunikacyjne</t>
  </si>
  <si>
    <t>urządzenia medyczne</t>
  </si>
  <si>
    <t>urządzenia elektrotermiczne (przemysł, usługi)</t>
  </si>
  <si>
    <t>Rok</t>
  </si>
  <si>
    <t>e-mail</t>
  </si>
  <si>
    <t>Obszar interwencji</t>
  </si>
  <si>
    <t>Źródła finansowania</t>
  </si>
  <si>
    <t>Zasoby Przyrodnicze</t>
  </si>
  <si>
    <t>ZP 1.3. Zachowanie i odtwarzanie właściwego stanu siedlisk, cennych gatunków, elementów przyrody nieożywionej oraz krajobrazu na terenie obszarów chronionego krajobrazu, użytków ekologicznych, stanowisk dokumentacyjnych oraz zespołów przyrodniczo-krajobrazowych, a także poza terenem obszarów chronionych.</t>
  </si>
  <si>
    <t>ZP 1.4. Eliminacja gatunków inwazyjnych.</t>
  </si>
  <si>
    <t>ZP 1.7. Zachowanie zadrzewień i zakrzewień śródpolnych.</t>
  </si>
  <si>
    <t>ZP 1.8. Zintensyfikowanie pozyskania środków finansowych na ochronę różnorodności biologicznej i krajobrazu.</t>
  </si>
  <si>
    <t>ZP 2.4. Zapewnienie właściwej ochrony dla różnorodności biologicznej, terenów zieleni i krajobrazu w planowaniu przestrzennym, ze szczególnym uwzględnieniem korytarzy ekologicznych poprzez adekwatne zapisy w planach zagospodarowania przestrzennego lub/i decyzjach o warunkach zabudowy.</t>
  </si>
  <si>
    <t>ZP 2.5. Oznakowanie granic obszarów uznanych za formy ochrony przyrody oraz postawienie tablic informacyjnych.</t>
  </si>
  <si>
    <t>ZP 3.2. Kontynuowanie inwentaryzacji i waloryzacji przyrodniczej województwa.</t>
  </si>
  <si>
    <t>ZP 3.5. Wsparcie zaplecza dydaktycznego oraz infrastruktury służącej edukacji ekologicznej.</t>
  </si>
  <si>
    <t>Zasoby Wodne i Gospodarka Wodna</t>
  </si>
  <si>
    <t>ZW 1.3. Ustanowienie stref ochrony pośredniej dla ujęć wód oraz weryfikacja wyznaczenia wód wrażliwych.</t>
  </si>
  <si>
    <t>ZW 1.7. Prowadzenie ewidencji i kontrola zbiorników bezodpływowych oraz przydomowych oczyszczalni ścieków.</t>
  </si>
  <si>
    <t>ZW 1.10. Poszukiwanie i dokumentowanie alternatywnych źródeł wody do spożycia.</t>
  </si>
  <si>
    <t>ZW 1.12. Inwentaryzacja ujęć wód podziemnych wykorzystywanych do nawodnień rolniczych (dot. studni wykonanych w ramach zwykłego korzystania z wód), kontrola poboru wody z tych ujęć).</t>
  </si>
  <si>
    <t>ZW 2.1. Budowa, przebudowa, remont lub modernizacja sieci wodociągowej.</t>
  </si>
  <si>
    <t>ZW 2.2. Remont, modernizacja, przebudowa, rozbudowa ujęć wody i stacji uzdatniana wody.</t>
  </si>
  <si>
    <t>ZW 2.3. Budowa, rozbudowa i modernizacja urządzeń służących do oczyszczania ścieków komunalnych i zagospodarowywania osadów ściekowych oraz odprowadzenia oczyszczonych ścieków.</t>
  </si>
  <si>
    <t>ZW 2.4. Budowa, rozbudowa i modernizacja sieci kanalizacji sanitarnej.</t>
  </si>
  <si>
    <t>ZW 2.5. Budowa, rozbudowa, modernizacja i utrzymanie sieci kanalizacji deszczowej wraz z budową podczyszczalni ścieków.</t>
  </si>
  <si>
    <t>ZW 2.6. Budowa przydomowych oczyszczalni ścieków na terenach, dla których budowa sieci kanalizacyjnej jest nieuzasadniona ekonomicznie lub technicznie.</t>
  </si>
  <si>
    <t>ZW 2.7. Uzupełnienie i modernizacja sieci kanalizacyjnej w obrębie zakładów przemysłowych.</t>
  </si>
  <si>
    <t>ZW 2.9. Wykorzystywanie innowacyjnych technik w celu odzysku energii cieplnej lub elektrycznej.</t>
  </si>
  <si>
    <t>ZW 2.10. Promowanie dobrych nawyków w zakresie gospodarki ściekowej w gospodarstwach domowych i rolnych.</t>
  </si>
  <si>
    <t>ZW 3.1. Uwzględnianie w dokumentach planistycznych na poziomie wojewódzkim i gminnym map ryzyka powodziowego oraz terenów zagrożonych podtopieniami.</t>
  </si>
  <si>
    <t>ZW 3.2. Budowa, przebudowa, remont, modernizacja budowli przeciwpowodziowych oraz budowli wodnych służących innym celom.</t>
  </si>
  <si>
    <t>ZW 3.3. Realizacja działań przewidzianych w Programie pt. „Projekt ochrony przeciwpowodziowej Odra-Wisła”.</t>
  </si>
  <si>
    <t>ZW 3.4. Realizacja urządzeń zwiększających retencję wodną.</t>
  </si>
  <si>
    <t>ZW 3.5. Działania inwestycyjne i utrzymaniowe związane z melioracjami wodnymi.</t>
  </si>
  <si>
    <t>ZW 3.6. Zwiększenie możliwości retencyjnych i renaturyzacja cieków wodnych.</t>
  </si>
  <si>
    <t>ZW 3.7. Przeciwdziałanie skutkom suszy oraz ulewnych deszczy na obszarach zurbanizowanych poprzez zastosowanie zielonej infrastruktury.</t>
  </si>
  <si>
    <t>Powietrze Atmosferyczne</t>
  </si>
  <si>
    <t>nazwa aglomeracji</t>
  </si>
  <si>
    <t>Jędrzejów</t>
  </si>
  <si>
    <t>Morawica</t>
  </si>
  <si>
    <t>Busko-Zdrój</t>
  </si>
  <si>
    <t>Pińczów</t>
  </si>
  <si>
    <t>Włoszczowa</t>
  </si>
  <si>
    <t>Sędziszów</t>
  </si>
  <si>
    <t>Suchedniów</t>
  </si>
  <si>
    <t>Stąporków</t>
  </si>
  <si>
    <t>Miedziana Góra</t>
  </si>
  <si>
    <t>Strawczyn</t>
  </si>
  <si>
    <t>Piekoszów</t>
  </si>
  <si>
    <t>Bieliny</t>
  </si>
  <si>
    <t>Ożarow</t>
  </si>
  <si>
    <t>Brody</t>
  </si>
  <si>
    <t>Radoszyce</t>
  </si>
  <si>
    <t>Cedzyna</t>
  </si>
  <si>
    <t>Daleszyce</t>
  </si>
  <si>
    <t>Chęciny</t>
  </si>
  <si>
    <t>Łączna</t>
  </si>
  <si>
    <t>Styków</t>
  </si>
  <si>
    <t xml:space="preserve">Marzysz </t>
  </si>
  <si>
    <t>Oleśnica</t>
  </si>
  <si>
    <t>Pacanów</t>
  </si>
  <si>
    <t>Stopnica</t>
  </si>
  <si>
    <t>Bodzentyn</t>
  </si>
  <si>
    <t>Łoniów</t>
  </si>
  <si>
    <t>Sobków</t>
  </si>
  <si>
    <t>Bogoria</t>
  </si>
  <si>
    <t>Gowarczów</t>
  </si>
  <si>
    <t>Kije</t>
  </si>
  <si>
    <t>Rudki</t>
  </si>
  <si>
    <t>Nowa Słupia</t>
  </si>
  <si>
    <t>Solec-Zdrój</t>
  </si>
  <si>
    <t>Barcza</t>
  </si>
  <si>
    <t>Działoszyce</t>
  </si>
  <si>
    <t>Świniary</t>
  </si>
  <si>
    <t>Łagów</t>
  </si>
  <si>
    <t>Mniów</t>
  </si>
  <si>
    <t>Fałków</t>
  </si>
  <si>
    <t>Baćkowice</t>
  </si>
  <si>
    <t>Świeta Katarzyna</t>
  </si>
  <si>
    <t>Klimontów</t>
  </si>
  <si>
    <t>Nowy Korczyn</t>
  </si>
  <si>
    <t>Krasocin</t>
  </si>
  <si>
    <t>Bukowa</t>
  </si>
  <si>
    <t>Bliżyn</t>
  </si>
  <si>
    <t>Oksa</t>
  </si>
  <si>
    <t>Napęków</t>
  </si>
  <si>
    <t>Skorzeszyce</t>
  </si>
  <si>
    <t xml:space="preserve">Zbelutka </t>
  </si>
  <si>
    <t>Korczyn</t>
  </si>
  <si>
    <t>Gnieździska</t>
  </si>
  <si>
    <t>Końskie</t>
  </si>
  <si>
    <t>Łopuszno</t>
  </si>
  <si>
    <t>Małogoszcz</t>
  </si>
  <si>
    <t>Staszów</t>
  </si>
  <si>
    <t>Chmielnik</t>
  </si>
  <si>
    <t>OZE</t>
  </si>
  <si>
    <t>OZE 1.1. Wytwarzanie energii elektrycznej i cieplnej pochodzącej ze wszystkich źródeł odnawialnych wraz z podłączeniem do sieci dystrybucyjnej.</t>
  </si>
  <si>
    <t>OZE 1.2. Budowa instalacji do produkcji biokomponentów i biopaliw.</t>
  </si>
  <si>
    <t>OZE 1.3. Poprawa efektywności energetycznej z wykorzystaniem OZE.</t>
  </si>
  <si>
    <t>OZE 1.4. Promowanie odnawialnych źródeł energii.</t>
  </si>
  <si>
    <t>Klimat Akustyczny</t>
  </si>
  <si>
    <t>KA 1.1. Realizacja Programów ochrony środowiska przed hałasem.</t>
  </si>
  <si>
    <t>KA 1.2. Budowa, przebudowa dróg wojewódzkich, powiatowych, gminnych na terenie województwa.</t>
  </si>
  <si>
    <t>KA 1.3. Ograniczenie hałasu drogowego poprzez:
- rozwój zintegrowanego transportu publicznego wraz z zakupem niskoemisyjnych autobusów,
- rozwój transportu rowerowego,
- budowę zintegrowanego systemu zarządzania ruchem drogowym,
- budowę zabezpieczeń przeciwhałasowych.</t>
  </si>
  <si>
    <t>KA 1.6. Budowa systemów monitorowania hałasu drogowego w zależności od potrzeb.</t>
  </si>
  <si>
    <t>Pola Elektromagnetyczne</t>
  </si>
  <si>
    <t>PEM 1.2. Wprowadzenie do planów zagospodarowanie przestrzennego zapisów dot. ochrony przed polami elektromagnetycznymi.</t>
  </si>
  <si>
    <t>Gospodarka Odpadami</t>
  </si>
  <si>
    <t>GO 1.1. Zapewnienie sieci instalacji do zagospodarowania odpadów komunalnych.</t>
  </si>
  <si>
    <t>GO 1.2. Osiągnięcie 30% wagowo poziomu recyklingu i przygotowania do ponownego użycia następujących frakcji odpadów komunalnych: papier, metal, tworzywa sztuczne, szkło w 2018 roku, a do roku 2020 – 50% wagowo.</t>
  </si>
  <si>
    <t>GO 1.3. Ograniczenie masy odpadów komunalnych ulegających biodegradacji przekazywanych do składowania do nie więcej niż 35% wagowo całkowitej masy odpadów komunalnych ulegających biodegradacji, w stosunku do masy tych odpadów wytworzonych w 1995 r.</t>
  </si>
  <si>
    <t>GO 1.4. Kontynuacja zadań związanych z zapobieganiem powstawaniu dzikich wysypisk i likwidacją istniejących.</t>
  </si>
  <si>
    <t>GO 1.5. Realizacja pozostałych zadań w zakresie gospodarki odpadami komunalnymi, według harmonogramu zawartego w aktualnym planie gospodarki odpadami województwa świętokrzyskiego.</t>
  </si>
  <si>
    <t>GO 2.1. Utworzenie i rozbudowa istniejących gminnych lub ponadgminnych punktów selektywnego zbierania odpadów komunalnych.</t>
  </si>
  <si>
    <t>GO 2.2. Kontynuacja edukacji w zakresie selektywnego zbierania odpadów, ze szczególnym uwzględnieniem odpadów niebezpiecznych.</t>
  </si>
  <si>
    <t>GO 3.2. Kontynuacja usuwania odpadów zawierających PCB, które nie zostały dotychczas zinwentaryzowane.</t>
  </si>
  <si>
    <t>GO 3.3. Sukcesywne usuwanie i unieszkodliwianie odpadów zawierających azbest.</t>
  </si>
  <si>
    <t>GO 3.4. Kontynuacja selektywnego zbierania i odbierania przeterminowanych środków ochrony roślin i opakowań po tych środkach.</t>
  </si>
  <si>
    <t>GO 3.5. Kontynuacja sukcesywnego unieszkodliwiania odpadów w postaci materiałów wybuchowych.</t>
  </si>
  <si>
    <t>GO 3.6. Kontynuacja ograniczania składowania komunalnych osadów ściekowych oraz kontynuacja zwiększania udziału procesów termicznego przekształcania.</t>
  </si>
  <si>
    <t>GO 4.2. Prowadzenie działań informacyjnych i edukacyjnych w zakresie prawidłowego gospodarowania odpadami komunalnymi, w szczególności w zakresie selektywnego zbierania odpadów komunalnych.</t>
  </si>
  <si>
    <t>GO 4.3. Ochrona przed skutkami klimatu poprzez uwzględnienie w ramach procedur szybkiego reagowania na klęski żywiołowe ochrony instalacji do zagospodarowania odpadów oraz działań dotyczących inwentaryzacji i zagospodarowania odpadów powstających na skutek klęsk żywiołowych.</t>
  </si>
  <si>
    <t>Zasoby Geologiczne</t>
  </si>
  <si>
    <t>ZG 1.4. Wprowadzanie zieleni izolacyjnej wzdłuż granic terenów górniczych w celu ograniczenia pylenia oraz nadmiernego hałasu.</t>
  </si>
  <si>
    <t>Lasy</t>
  </si>
  <si>
    <t>L 1.1. Uwzględnianie w planach urządzenia lasu działań związanych z przebudową drzewostanów monokulturowych lub niezgodnych z siedliskiem, a także mających na celu zwiększanie różnorodności biologicznej w lasach.</t>
  </si>
  <si>
    <t>Gleby</t>
  </si>
  <si>
    <t>GL 1.2. Zabezpieczenie gruntów rolnych i leśnych przed zmianą zagospodarowania poprzez właściwe uwzględnianie ich przeznaczenia w dokumentach planistycznych.</t>
  </si>
  <si>
    <t>GL 3.1. Ochrona przed osuwiskami poprzez bieżące aktualizacje dokumentów planistycznych w gminach, w których występują osuwiska i wydawanie pozwoleń budowlanych w oparciu o ochronę przed osuwiskami.</t>
  </si>
  <si>
    <t>Program ochrony środowiska dla województwa świętokrzyskiego na lata 2015-2020 z uwzględnieniem perspektywy do roku 2025</t>
  </si>
  <si>
    <t>Zadanie
wg Programu Ochrony Środowiska</t>
  </si>
  <si>
    <t>Nazwa zadania realizowanego przez gminę</t>
  </si>
  <si>
    <t>Nazwa Urzędu Gminy, jednostka organizacyjna</t>
  </si>
  <si>
    <t>Koszt realizacji zadania
[zł]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</si>
  <si>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</si>
  <si>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</si>
  <si>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</si>
  <si>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</si>
  <si>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</si>
  <si>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</si>
  <si>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</si>
  <si>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</si>
  <si>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Arkusz A</t>
  </si>
  <si>
    <t>Arkusz B</t>
  </si>
  <si>
    <t>Arkusz C</t>
  </si>
  <si>
    <t>Arkusz D</t>
  </si>
  <si>
    <t>Zakres rzeczowy</t>
  </si>
  <si>
    <t>Jednostka miary</t>
  </si>
  <si>
    <t>ZW</t>
  </si>
  <si>
    <t>km</t>
  </si>
  <si>
    <t>ha</t>
  </si>
  <si>
    <t>osób</t>
  </si>
  <si>
    <t>KA</t>
  </si>
  <si>
    <t>PEM</t>
  </si>
  <si>
    <t>ZG i GL</t>
  </si>
  <si>
    <t>ZP 1.1. Zachowanie lub odtwarzanie właściwego stanu przedmiotów ochrony poprzez realizację zadań ochronnych wyznaczonych dla obszarów Natura 2000 i rezerwatów przyrody.</t>
  </si>
  <si>
    <t>KA 1.7. Edukacja w zakresie szkodliwości hałasu i promowanie rozwiązań przyczyniających się do redukcji emisji hałasu (np. promowanie ruchu pieszego, jazdy na rowerze i transportu publicznego).</t>
  </si>
  <si>
    <t>P</t>
  </si>
  <si>
    <t>szt.</t>
  </si>
  <si>
    <t>deszcze nawalne</t>
  </si>
  <si>
    <t>gradobicia</t>
  </si>
  <si>
    <t>śnieżyce, zawieje i zamiecie śnieżne</t>
  </si>
  <si>
    <t>Osoby fizyczne
[zł]</t>
  </si>
  <si>
    <t>Budżet Państwa
[zł]</t>
  </si>
  <si>
    <t>Wartość</t>
  </si>
  <si>
    <t>kW</t>
  </si>
  <si>
    <t>MJ</t>
  </si>
  <si>
    <t>PA</t>
  </si>
  <si>
    <t>https://www.swietokrzyskie.pro/file/2016/03/att632581_pos.pdf</t>
  </si>
  <si>
    <t>Zadania realizowane przez gminę w latach 2020-2021 - Zasoby Przyrodnicze</t>
  </si>
  <si>
    <t>Zadania realizowane przez gminę w latach 2020-2021 - Zasoby Wodne i Gospodarka Wodna</t>
  </si>
  <si>
    <t>Zadania realizowane przez gminę w latach 2020-2021 - Klimat Akustyczny</t>
  </si>
  <si>
    <t>Zadania realizowane przez gminę w latach 2020-2021 - OZE</t>
  </si>
  <si>
    <t>Zadania realizowane przez gminę w latach 2020-2021 - Pola Elektromagnetyczne</t>
  </si>
  <si>
    <t>Zadania realizowane przez gminę w latach 2020-2021 - Zasoby Geologiczne</t>
  </si>
  <si>
    <t>Zadania realizowane przez gminę w latach 2020-2021 - Gleby</t>
  </si>
  <si>
    <t>Zadania realizowane przez gminę w latach 2020-2021 - Powietrze Atmosferyczne</t>
  </si>
  <si>
    <t>Gospodarka odpadami</t>
  </si>
  <si>
    <t>GO 1.1. Zapewnienie sieci instalacji do zagospodarowania odpadów
komunalnych.</t>
  </si>
  <si>
    <t>GO 1.3. Ograniczenie masy odpadów komunalnych ulegających
biodegradacji przekazywanych do składowania do nie więcej niż 35%
wagowo całkowitej masy odpadów komunalnych ulegających
biodegradacji, w stosunku do masy tych odpadów wytworzonych w
1995 r.</t>
  </si>
  <si>
    <t>GO 1.4. Kontynuacja zadań związanych z zapobieganiem powstawaniu
dzikich wysypisk i likwidacją istniejących.</t>
  </si>
  <si>
    <t>GO 1.5. Realizacja pozostałych zadań w zakresie gospodarki odpadami
komunalnymi, według harmonogramu zawartego w aktualnym planie
gospodarki odpadami województwa świętokrzyskiego.</t>
  </si>
  <si>
    <t>GO 2.1. Utworzenie i rozbudowa istniejących gminnych lub
ponadgminnych punktów selektywnego zbierania odpadów
komunalnych.</t>
  </si>
  <si>
    <t>GO 2.2. Kontynuacja edukacji w zakresie selektywnego zbierania
odpadów, ze szczególnym uwzględnieniem odpadów niebezpiecznych.</t>
  </si>
  <si>
    <t xml:space="preserve">GO 3.3. Sukcesywne usuwanie i unieszkodliwianie odpadów
zawierających azbest. </t>
  </si>
  <si>
    <t>GO 4.2. Prowadzenie działań informacyjnych i edukacyjnych w
zakresie prawidłowego gospodarowania odpadami komunalnymi, w
szczególności w zakresie selektywnego zbierania odpadów
komunalnych.</t>
  </si>
  <si>
    <t>GO 4.3. Ochrona przed skutkami klimatu poprzez uwzględnienie w
ramach procedur szybkiego reagowania na klęski żywiołowe ochrony
instalacji do zagospodarowania odpadów oraz działań dotyczących
inwentaryzacji i zagospodarowania odpadów powstających na skutek
klęsk żywiołowych.</t>
  </si>
  <si>
    <t>Zadania realizowane przez gminę w latach 2020-2021 - Gospodarka odpadami</t>
  </si>
  <si>
    <t>Masa ogółem pozostałych zinwentaryzowanych wyrobów zawierających azbest – do usunięcia i unieszkodliwienia  [Mg]</t>
  </si>
  <si>
    <t>Mg/rok</t>
  </si>
  <si>
    <t>PA 1.2. Rozwój sieci ciepłowniczej i podłączenia nowych odbiorców.</t>
  </si>
  <si>
    <t>PA 1.6. Prowadzenie kampanii promujących budownictwo energooszczędne i inwestycje w zakresie budownictwa pasywnego</t>
  </si>
  <si>
    <t>PA 2.2. Przebudowa dróg gminnych, powiatowych i wojewódzkich, utwardzenie dróg i poboczy</t>
  </si>
  <si>
    <t>PA 2.3. Ograniczenie wjazdu pojazdów o masie powyżej 3,5 Mg do centrów miast</t>
  </si>
  <si>
    <t>PA 2.4. Wymiana taboru komunikacji publicznej na pojazdy ekologiczne</t>
  </si>
  <si>
    <t>PA 2.5. Budowa tras rowerowych</t>
  </si>
  <si>
    <t>PA 2.6. Utrzymanie dróg w sposób ograniczający wtórną emisję zanieczyszczeń – regularne czyszczenie ulic na mokro</t>
  </si>
  <si>
    <t>PA 3.3. Modernizacja instalacji spalania paliw w ramach sektora energetyki i ciepłownictwa w tym poprawa sprawności cieplnej</t>
  </si>
  <si>
    <t>PA 3.4. Modernizacja sieci ciepłowniczych</t>
  </si>
  <si>
    <t>PA 4.2. Informowanie społeczeństwa o jakości powietrza</t>
  </si>
  <si>
    <t>PA 4.3. Prowadzenie kampanii edukacyjno-informacyjnej w zakresie szkodliwości ozonu w przyziemnej warstwie atmosfery</t>
  </si>
  <si>
    <t>PA 6.1. Opracowanie planów zagospodarowania przestrzennego dla obszarów występowania przekroczeń wartości normatywnych stężeń substancji</t>
  </si>
  <si>
    <t>PA 6.2. Uwzględnianie korytarzy przewietrzania miast w pracach planistycznych</t>
  </si>
  <si>
    <t>PA 6.3. Wprowadzenie zapisów do planów zagospodarowania przestrzennego dotyczących ograniczeń budowy obiektów mogących powodować wzmożone natężenie ruchu</t>
  </si>
  <si>
    <t>Wskaźnik monitorowania</t>
  </si>
  <si>
    <t>Mg/rok (PM10)</t>
  </si>
  <si>
    <t>Mg/rok (PM2,5)</t>
  </si>
  <si>
    <r>
      <t>kg/rok (B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charset val="238"/>
        <scheme val="minor"/>
      </rPr>
      <t>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</si>
</sst>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0" fillId="0" borderId="6" xfId="0" applyFill="1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3" xfId="0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0" fillId="2" borderId="0" xfId="0" applyFill="1"/>
    <xf numFmtId="0" fontId="1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ont="1" applyBorder="1"/>
    <xf numFmtId="0" fontId="0" fillId="0" borderId="6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6" fillId="0" borderId="0" xfId="0" applyFont="1" applyAlignment="1">
      <alignment wrapText="1"/>
    </xf>
    <xf numFmtId="0" fontId="4" fillId="2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wrapText="1"/>
    </xf>
    <xf numFmtId="0" fontId="7" fillId="2" borderId="0" xfId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7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wietokrzyskie.pro/file/2016/03/att632581_pos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wietokrzyskie.pro/file/2016/03/att632581_pos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wietokrzyskie.pro/file/2016/03/att632581_po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wietokrzyskie.pro/file/2016/03/att632581_po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wietokrzyskie.pro/file/2016/03/att632581_pos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wietokrzyskie.pro/file/2016/03/att632581_pos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wietokrzyskie.pro/file/2016/03/att632581_pos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wietokrzyskie.pro/file/2016/03/att632581_p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4" sqref="A4"/>
    </sheetView>
  </sheetViews>
  <sheetFormatPr defaultRowHeight="15" x14ac:dyDescent="0.25"/>
  <cols>
    <col min="1" max="2" width="20.7109375" customWidth="1"/>
    <col min="3" max="3" width="50.5703125" customWidth="1"/>
    <col min="4" max="6" width="20.7109375" customWidth="1"/>
  </cols>
  <sheetData>
    <row r="1" spans="1:11" ht="40.5" customHeight="1" x14ac:dyDescent="0.25">
      <c r="A1" s="55" t="s">
        <v>186</v>
      </c>
      <c r="B1" s="55"/>
      <c r="C1" s="55"/>
      <c r="D1" s="55"/>
      <c r="E1" s="55"/>
      <c r="F1" s="55"/>
      <c r="G1" s="22"/>
      <c r="H1" s="22"/>
      <c r="I1" s="22"/>
      <c r="J1" s="22"/>
      <c r="K1" s="22"/>
    </row>
    <row r="2" spans="1:11" s="5" customFormat="1" ht="15" customHeight="1" x14ac:dyDescent="0.25">
      <c r="A2" s="54" t="s">
        <v>191</v>
      </c>
      <c r="B2" s="54"/>
      <c r="C2" s="54"/>
      <c r="D2" s="54"/>
      <c r="E2" s="54"/>
      <c r="F2" s="54"/>
      <c r="G2" s="22"/>
      <c r="H2" s="22"/>
      <c r="I2" s="22"/>
      <c r="J2" s="22"/>
      <c r="K2" s="22"/>
    </row>
    <row r="3" spans="1:11" x14ac:dyDescent="0.25">
      <c r="A3" s="19" t="s">
        <v>187</v>
      </c>
      <c r="B3" s="19" t="s">
        <v>188</v>
      </c>
      <c r="C3" s="19" t="s">
        <v>347</v>
      </c>
      <c r="D3" s="19" t="s">
        <v>189</v>
      </c>
      <c r="E3" s="19" t="s">
        <v>190</v>
      </c>
      <c r="F3" s="19" t="s">
        <v>218</v>
      </c>
      <c r="G3" s="22"/>
      <c r="H3" s="22"/>
      <c r="I3" s="22"/>
      <c r="J3" s="22"/>
      <c r="K3" s="22"/>
    </row>
    <row r="4" spans="1:11" x14ac:dyDescent="0.25">
      <c r="A4" s="20"/>
      <c r="B4" s="20"/>
      <c r="C4" s="21"/>
      <c r="D4" s="20"/>
      <c r="E4" s="20"/>
      <c r="F4" s="20"/>
      <c r="G4" s="22"/>
      <c r="H4" s="22"/>
      <c r="I4" s="22"/>
      <c r="J4" s="22"/>
      <c r="K4" s="22"/>
    </row>
    <row r="5" spans="1:11" x14ac:dyDescent="0.25">
      <c r="A5" s="39" t="str">
        <f t="shared" ref="A5:F5" si="0">IF(A4="","brak danych","wypełniono")</f>
        <v>brak danych</v>
      </c>
      <c r="B5" s="39" t="str">
        <f t="shared" si="0"/>
        <v>brak danych</v>
      </c>
      <c r="C5" s="39" t="str">
        <f t="shared" si="0"/>
        <v>brak danych</v>
      </c>
      <c r="D5" s="39" t="str">
        <f t="shared" si="0"/>
        <v>brak danych</v>
      </c>
      <c r="E5" s="39" t="str">
        <f t="shared" si="0"/>
        <v>brak danych</v>
      </c>
      <c r="F5" s="39" t="str">
        <f t="shared" si="0"/>
        <v>brak danych</v>
      </c>
      <c r="G5" s="22"/>
      <c r="H5" s="22"/>
      <c r="I5" s="22"/>
      <c r="J5" s="22"/>
      <c r="K5" s="22"/>
    </row>
    <row r="6" spans="1:1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</row>
    <row r="33" spans="1:1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</row>
  </sheetData>
  <sheetProtection password="E9B0" sheet="1" objects="1" scenarios="1"/>
  <protectedRanges>
    <protectedRange sqref="A4:F4" name="Rozstęp1"/>
  </protectedRanges>
  <mergeCells count="2">
    <mergeCell ref="A2:F2"/>
    <mergeCell ref="A1:F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1F4AD2-907E-4BA6-ABB6-C011B281DD6F}">
            <xm:f>Słowniki!$A$4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1FAF0663-1167-49E1-8684-4E04AA67A335}">
            <xm:f>Słowniki!$A$3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F0E60DED-8603-4903-B05C-7A921B9C0EF4}">
            <xm:f>Słowniki!$A$2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activeCell="A7" sqref="A7"/>
    </sheetView>
  </sheetViews>
  <sheetFormatPr defaultRowHeight="15" x14ac:dyDescent="0.25"/>
  <cols>
    <col min="1" max="2" width="43.140625" style="5" customWidth="1"/>
    <col min="3" max="3" width="22.5703125" style="5" customWidth="1"/>
    <col min="4" max="4" width="18.42578125" style="5" customWidth="1"/>
    <col min="5" max="5" width="24.7109375" style="5" customWidth="1"/>
    <col min="6" max="11" width="21.5703125" style="5" customWidth="1"/>
    <col min="12" max="13" width="26.28515625" style="5" customWidth="1"/>
    <col min="14" max="14" width="21.5703125" style="5" customWidth="1"/>
    <col min="15" max="15" width="16.42578125" style="5" customWidth="1"/>
    <col min="16" max="16" width="9.140625" style="5"/>
    <col min="17" max="17" width="79.7109375" style="5" customWidth="1"/>
    <col min="18" max="18" width="21.42578125" style="5" customWidth="1"/>
    <col min="19" max="16384" width="9.140625" style="5"/>
  </cols>
  <sheetData>
    <row r="1" spans="1:17" s="22" customFormat="1" ht="40.5" customHeight="1" x14ac:dyDescent="0.25">
      <c r="A1" s="33" t="s">
        <v>391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419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  <c r="N5" s="56"/>
      <c r="O5" s="56"/>
    </row>
    <row r="6" spans="1:17" ht="30" x14ac:dyDescent="0.25">
      <c r="A6" s="56"/>
      <c r="B6" s="58"/>
      <c r="C6" s="46" t="s">
        <v>379</v>
      </c>
      <c r="D6" s="46" t="s">
        <v>362</v>
      </c>
      <c r="E6" s="56"/>
      <c r="F6" s="46" t="s">
        <v>349</v>
      </c>
      <c r="G6" s="46" t="s">
        <v>377</v>
      </c>
      <c r="H6" s="46" t="s">
        <v>378</v>
      </c>
      <c r="I6" s="46" t="s">
        <v>350</v>
      </c>
      <c r="J6" s="46" t="s">
        <v>351</v>
      </c>
      <c r="K6" s="46" t="s">
        <v>352</v>
      </c>
      <c r="L6" s="46" t="s">
        <v>353</v>
      </c>
      <c r="M6" s="46" t="s">
        <v>355</v>
      </c>
      <c r="N6" s="46" t="s">
        <v>354</v>
      </c>
      <c r="O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Q7" s="35" t="str">
        <f t="shared" ref="Q7:Q38" si="0">IF(SUM(F7:O7)=E7,"","Uwaga, wartość z kolumny E nie jest równa sumie wartości z kolumn F-O")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Q8" s="35" t="str">
        <f t="shared" si="0"/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Q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Q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Q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Q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Q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Q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Q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Q16" s="35" t="str">
        <f t="shared" si="0"/>
        <v/>
      </c>
    </row>
    <row r="17" spans="1:17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Q17" s="35" t="str">
        <f t="shared" si="0"/>
        <v/>
      </c>
    </row>
    <row r="18" spans="1:17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Q18" s="35" t="str">
        <f t="shared" si="0"/>
        <v/>
      </c>
    </row>
    <row r="19" spans="1:17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Q19" s="35" t="str">
        <f t="shared" si="0"/>
        <v/>
      </c>
    </row>
    <row r="20" spans="1:17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Q20" s="35" t="str">
        <f t="shared" si="0"/>
        <v/>
      </c>
    </row>
    <row r="21" spans="1:17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Q21" s="35" t="str">
        <f t="shared" si="0"/>
        <v/>
      </c>
    </row>
    <row r="22" spans="1:17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35" t="str">
        <f t="shared" si="0"/>
        <v/>
      </c>
    </row>
    <row r="23" spans="1:17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Q23" s="35" t="str">
        <f t="shared" si="0"/>
        <v/>
      </c>
    </row>
    <row r="24" spans="1:17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Q24" s="35" t="str">
        <f t="shared" si="0"/>
        <v/>
      </c>
    </row>
    <row r="25" spans="1:17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Q25" s="35" t="str">
        <f t="shared" si="0"/>
        <v/>
      </c>
    </row>
    <row r="26" spans="1:17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Q26" s="35" t="str">
        <f t="shared" si="0"/>
        <v/>
      </c>
    </row>
    <row r="27" spans="1:17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Q27" s="35" t="str">
        <f t="shared" si="0"/>
        <v/>
      </c>
    </row>
    <row r="28" spans="1:17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Q28" s="35" t="str">
        <f t="shared" si="0"/>
        <v/>
      </c>
    </row>
    <row r="29" spans="1:17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Q29" s="35" t="str">
        <f t="shared" si="0"/>
        <v/>
      </c>
    </row>
    <row r="30" spans="1:17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Q30" s="35" t="str">
        <f t="shared" si="0"/>
        <v/>
      </c>
    </row>
    <row r="31" spans="1:17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Q31" s="35" t="str">
        <f t="shared" si="0"/>
        <v/>
      </c>
    </row>
    <row r="32" spans="1:17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Q32" s="35" t="str">
        <f t="shared" si="0"/>
        <v/>
      </c>
    </row>
    <row r="33" spans="1:17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Q33" s="35" t="str">
        <f t="shared" si="0"/>
        <v/>
      </c>
    </row>
    <row r="34" spans="1:17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Q34" s="35" t="str">
        <f t="shared" si="0"/>
        <v/>
      </c>
    </row>
    <row r="35" spans="1:17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Q35" s="35" t="str">
        <f t="shared" si="0"/>
        <v/>
      </c>
    </row>
    <row r="36" spans="1:17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Q36" s="35" t="str">
        <f t="shared" si="0"/>
        <v/>
      </c>
    </row>
    <row r="37" spans="1:17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Q37" s="35" t="str">
        <f t="shared" si="0"/>
        <v/>
      </c>
    </row>
    <row r="38" spans="1:17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Q38" s="35" t="str">
        <f t="shared" si="0"/>
        <v/>
      </c>
    </row>
    <row r="39" spans="1:17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Q39" s="35" t="str">
        <f t="shared" ref="Q39:Q70" si="1">IF(SUM(F39:O39)=E39,"","Uwaga, wartość z kolumny E nie jest równa sumie wartości z kolumn F-O")</f>
        <v/>
      </c>
    </row>
    <row r="40" spans="1:17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Q40" s="35" t="str">
        <f t="shared" si="1"/>
        <v/>
      </c>
    </row>
    <row r="41" spans="1:17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Q41" s="35" t="str">
        <f t="shared" si="1"/>
        <v/>
      </c>
    </row>
    <row r="42" spans="1:17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Q42" s="35" t="str">
        <f t="shared" si="1"/>
        <v/>
      </c>
    </row>
    <row r="43" spans="1:17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Q43" s="35" t="str">
        <f t="shared" si="1"/>
        <v/>
      </c>
    </row>
    <row r="44" spans="1:17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Q44" s="35" t="str">
        <f t="shared" si="1"/>
        <v/>
      </c>
    </row>
    <row r="45" spans="1:17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Q45" s="35" t="str">
        <f t="shared" si="1"/>
        <v/>
      </c>
    </row>
    <row r="46" spans="1:17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Q46" s="35" t="str">
        <f t="shared" si="1"/>
        <v/>
      </c>
    </row>
    <row r="47" spans="1:17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Q47" s="35" t="str">
        <f t="shared" si="1"/>
        <v/>
      </c>
    </row>
    <row r="48" spans="1:17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Q48" s="35" t="str">
        <f t="shared" si="1"/>
        <v/>
      </c>
    </row>
    <row r="49" spans="1:17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Q49" s="35" t="str">
        <f t="shared" si="1"/>
        <v/>
      </c>
    </row>
    <row r="50" spans="1:17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Q50" s="35" t="str">
        <f t="shared" si="1"/>
        <v/>
      </c>
    </row>
    <row r="51" spans="1:17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Q51" s="35" t="str">
        <f t="shared" si="1"/>
        <v/>
      </c>
    </row>
    <row r="52" spans="1:17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Q52" s="35" t="str">
        <f t="shared" si="1"/>
        <v/>
      </c>
    </row>
    <row r="53" spans="1:17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Q53" s="35" t="str">
        <f t="shared" si="1"/>
        <v/>
      </c>
    </row>
    <row r="54" spans="1:17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Q54" s="35" t="str">
        <f t="shared" si="1"/>
        <v/>
      </c>
    </row>
    <row r="55" spans="1:17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Q55" s="35" t="str">
        <f t="shared" si="1"/>
        <v/>
      </c>
    </row>
    <row r="56" spans="1:17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Q56" s="35" t="str">
        <f t="shared" si="1"/>
        <v/>
      </c>
    </row>
    <row r="57" spans="1:17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Q57" s="35" t="str">
        <f t="shared" si="1"/>
        <v/>
      </c>
    </row>
    <row r="58" spans="1:17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Q58" s="35" t="str">
        <f t="shared" si="1"/>
        <v/>
      </c>
    </row>
    <row r="59" spans="1:17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Q59" s="35" t="str">
        <f t="shared" si="1"/>
        <v/>
      </c>
    </row>
    <row r="60" spans="1:17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Q60" s="35" t="str">
        <f t="shared" si="1"/>
        <v/>
      </c>
    </row>
    <row r="61" spans="1:17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Q61" s="35" t="str">
        <f t="shared" si="1"/>
        <v/>
      </c>
    </row>
    <row r="62" spans="1:17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Q62" s="35" t="str">
        <f t="shared" si="1"/>
        <v/>
      </c>
    </row>
    <row r="63" spans="1:17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Q63" s="35" t="str">
        <f t="shared" si="1"/>
        <v/>
      </c>
    </row>
    <row r="64" spans="1:17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Q64" s="35" t="str">
        <f t="shared" si="1"/>
        <v/>
      </c>
    </row>
    <row r="65" spans="1:17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Q65" s="35" t="str">
        <f t="shared" si="1"/>
        <v/>
      </c>
    </row>
    <row r="66" spans="1:17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Q66" s="35" t="str">
        <f t="shared" si="1"/>
        <v/>
      </c>
    </row>
    <row r="67" spans="1:17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Q67" s="35" t="str">
        <f t="shared" si="1"/>
        <v/>
      </c>
    </row>
    <row r="68" spans="1:17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Q68" s="35" t="str">
        <f t="shared" si="1"/>
        <v/>
      </c>
    </row>
    <row r="69" spans="1:17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Q69" s="35" t="str">
        <f t="shared" si="1"/>
        <v/>
      </c>
    </row>
    <row r="70" spans="1:17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Q70" s="35" t="str">
        <f t="shared" si="1"/>
        <v/>
      </c>
    </row>
    <row r="71" spans="1:17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35" t="str">
        <f t="shared" ref="Q71:Q99" si="2">IF(SUM(F71:O71)=E71,"","Uwaga, wartość z kolumny E nie jest równa sumie wartości z kolumn F-O")</f>
        <v/>
      </c>
    </row>
    <row r="72" spans="1:17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Q72" s="35" t="str">
        <f t="shared" si="2"/>
        <v/>
      </c>
    </row>
    <row r="73" spans="1:17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Q73" s="35" t="str">
        <f t="shared" si="2"/>
        <v/>
      </c>
    </row>
    <row r="74" spans="1:17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Q74" s="35" t="str">
        <f t="shared" si="2"/>
        <v/>
      </c>
    </row>
    <row r="75" spans="1:17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Q75" s="35" t="str">
        <f t="shared" si="2"/>
        <v/>
      </c>
    </row>
    <row r="76" spans="1:17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Q76" s="35" t="str">
        <f t="shared" si="2"/>
        <v/>
      </c>
    </row>
    <row r="77" spans="1:17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Q77" s="35" t="str">
        <f t="shared" si="2"/>
        <v/>
      </c>
    </row>
    <row r="78" spans="1:17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Q78" s="35" t="str">
        <f t="shared" si="2"/>
        <v/>
      </c>
    </row>
    <row r="79" spans="1:17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Q79" s="35" t="str">
        <f t="shared" si="2"/>
        <v/>
      </c>
    </row>
    <row r="80" spans="1:17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Q80" s="35" t="str">
        <f t="shared" si="2"/>
        <v/>
      </c>
    </row>
    <row r="81" spans="1:17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Q81" s="35" t="str">
        <f t="shared" si="2"/>
        <v/>
      </c>
    </row>
    <row r="82" spans="1:17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35" t="str">
        <f t="shared" si="2"/>
        <v/>
      </c>
    </row>
    <row r="83" spans="1:17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Q83" s="35" t="str">
        <f t="shared" si="2"/>
        <v/>
      </c>
    </row>
    <row r="84" spans="1:17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Q84" s="35" t="str">
        <f t="shared" si="2"/>
        <v/>
      </c>
    </row>
    <row r="85" spans="1:17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Q85" s="35" t="str">
        <f t="shared" si="2"/>
        <v/>
      </c>
    </row>
    <row r="86" spans="1:17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Q86" s="35" t="str">
        <f t="shared" si="2"/>
        <v/>
      </c>
    </row>
    <row r="87" spans="1:17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Q87" s="35" t="str">
        <f t="shared" si="2"/>
        <v/>
      </c>
    </row>
    <row r="88" spans="1:17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Q88" s="35" t="str">
        <f t="shared" si="2"/>
        <v/>
      </c>
    </row>
    <row r="89" spans="1:17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Q89" s="35" t="str">
        <f t="shared" si="2"/>
        <v/>
      </c>
    </row>
    <row r="90" spans="1:17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Q90" s="35" t="str">
        <f t="shared" si="2"/>
        <v/>
      </c>
    </row>
    <row r="91" spans="1:17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Q91" s="35" t="str">
        <f t="shared" si="2"/>
        <v/>
      </c>
    </row>
    <row r="92" spans="1:17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Q92" s="35" t="str">
        <f t="shared" si="2"/>
        <v/>
      </c>
    </row>
    <row r="93" spans="1:17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Q93" s="35" t="str">
        <f t="shared" si="2"/>
        <v/>
      </c>
    </row>
    <row r="94" spans="1:17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Q94" s="35" t="str">
        <f t="shared" si="2"/>
        <v/>
      </c>
    </row>
    <row r="95" spans="1:17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Q95" s="35" t="str">
        <f t="shared" si="2"/>
        <v/>
      </c>
    </row>
    <row r="96" spans="1:17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Q96" s="35" t="str">
        <f t="shared" si="2"/>
        <v/>
      </c>
    </row>
    <row r="97" spans="1:17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Q97" s="35" t="str">
        <f t="shared" si="2"/>
        <v/>
      </c>
    </row>
    <row r="98" spans="1:17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Q98" s="35" t="str">
        <f t="shared" si="2"/>
        <v/>
      </c>
    </row>
    <row r="99" spans="1:17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Q99" s="35" t="str">
        <f t="shared" si="2"/>
        <v/>
      </c>
    </row>
  </sheetData>
  <sheetProtection password="E9B0" sheet="1" objects="1" scenarios="1"/>
  <protectedRanges>
    <protectedRange sqref="A7:O99" name="Rozstęp3"/>
  </protectedRanges>
  <mergeCells count="5">
    <mergeCell ref="A5:A6"/>
    <mergeCell ref="B5:B6"/>
    <mergeCell ref="C5:D5"/>
    <mergeCell ref="E5:E6"/>
    <mergeCell ref="F5:O5"/>
  </mergeCells>
  <dataValidations count="2">
    <dataValidation allowBlank="1" showErrorMessage="1" sqref="D1:D6 D100:D1048576"/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Słowniki!$AP$2:$AP$7</xm:f>
          </x14:formula1>
          <xm:sqref>D7:D99</xm:sqref>
        </x14:dataValidation>
        <x14:dataValidation type="list" allowBlank="1" showInputMessage="1" showErrorMessage="1">
          <x14:formula1>
            <xm:f>Słowniki!$Z$2:$Z$15</xm:f>
          </x14:formula1>
          <xm:sqref>A7:A99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85" zoomScaleNormal="85" workbookViewId="0">
      <selection activeCell="C31" sqref="C31"/>
    </sheetView>
  </sheetViews>
  <sheetFormatPr defaultRowHeight="15" x14ac:dyDescent="0.25"/>
  <cols>
    <col min="1" max="2" width="43.140625" style="5" customWidth="1"/>
    <col min="3" max="3" width="22.5703125" style="5" customWidth="1"/>
    <col min="4" max="4" width="18.42578125" style="5" customWidth="1"/>
    <col min="5" max="5" width="24.7109375" style="5" customWidth="1"/>
    <col min="6" max="10" width="21.5703125" style="5" customWidth="1"/>
    <col min="11" max="11" width="26.28515625" style="5" customWidth="1"/>
    <col min="12" max="12" width="21.5703125" style="5" customWidth="1"/>
    <col min="13" max="13" width="16.42578125" style="5" customWidth="1"/>
    <col min="14" max="14" width="9.140625" style="5"/>
    <col min="15" max="15" width="79.7109375" style="5" customWidth="1"/>
    <col min="16" max="16" width="21.42578125" style="5" customWidth="1"/>
    <col min="17" max="16384" width="9.140625" style="5"/>
  </cols>
  <sheetData>
    <row r="1" spans="1:15" s="22" customFormat="1" ht="40.5" customHeight="1" x14ac:dyDescent="0.25">
      <c r="A1" s="33" t="s">
        <v>402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</row>
    <row r="6" spans="1:15" ht="30" x14ac:dyDescent="0.25">
      <c r="A6" s="56"/>
      <c r="B6" s="58"/>
      <c r="C6" s="50" t="s">
        <v>379</v>
      </c>
      <c r="D6" s="50" t="s">
        <v>362</v>
      </c>
      <c r="E6" s="56"/>
      <c r="F6" s="50" t="s">
        <v>349</v>
      </c>
      <c r="G6" s="50" t="s">
        <v>378</v>
      </c>
      <c r="H6" s="50" t="s">
        <v>350</v>
      </c>
      <c r="I6" s="50" t="s">
        <v>351</v>
      </c>
      <c r="J6" s="50" t="s">
        <v>352</v>
      </c>
      <c r="K6" s="50" t="s">
        <v>353</v>
      </c>
      <c r="L6" s="50" t="s">
        <v>354</v>
      </c>
      <c r="M6" s="34" t="s">
        <v>356</v>
      </c>
    </row>
    <row r="7" spans="1:15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O7" s="35" t="str">
        <f t="shared" ref="O7:O38" si="0">IF(SUM(F7:M7)=E7,"","Uwaga, wartość z kolumny E nie jest równa sumie wartości z kolumn F-O")</f>
        <v/>
      </c>
    </row>
    <row r="8" spans="1:15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O8" s="35" t="str">
        <f t="shared" si="0"/>
        <v/>
      </c>
    </row>
    <row r="9" spans="1:15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O9" s="35" t="str">
        <f t="shared" si="0"/>
        <v/>
      </c>
    </row>
    <row r="10" spans="1:15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O10" s="35" t="str">
        <f t="shared" si="0"/>
        <v/>
      </c>
    </row>
    <row r="11" spans="1:15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O11" s="35" t="str">
        <f t="shared" si="0"/>
        <v/>
      </c>
    </row>
    <row r="12" spans="1:15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O12" s="35" t="str">
        <f t="shared" si="0"/>
        <v/>
      </c>
    </row>
    <row r="13" spans="1:15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O13" s="35" t="str">
        <f t="shared" si="0"/>
        <v/>
      </c>
    </row>
    <row r="14" spans="1:15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O14" s="35" t="str">
        <f t="shared" si="0"/>
        <v/>
      </c>
    </row>
    <row r="15" spans="1:15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O15" s="35" t="str">
        <f t="shared" si="0"/>
        <v/>
      </c>
    </row>
    <row r="16" spans="1:15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O16" s="35" t="str">
        <f t="shared" si="0"/>
        <v/>
      </c>
    </row>
    <row r="17" spans="1:15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O17" s="35" t="str">
        <f t="shared" si="0"/>
        <v/>
      </c>
    </row>
    <row r="18" spans="1:15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O18" s="35" t="str">
        <f t="shared" si="0"/>
        <v/>
      </c>
    </row>
    <row r="19" spans="1:15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O19" s="35" t="str">
        <f t="shared" si="0"/>
        <v/>
      </c>
    </row>
    <row r="20" spans="1:15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O20" s="35" t="str">
        <f t="shared" si="0"/>
        <v/>
      </c>
    </row>
    <row r="21" spans="1:15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O21" s="35" t="str">
        <f t="shared" si="0"/>
        <v/>
      </c>
    </row>
    <row r="22" spans="1:15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O22" s="35" t="str">
        <f t="shared" si="0"/>
        <v/>
      </c>
    </row>
    <row r="23" spans="1:15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O23" s="35" t="str">
        <f t="shared" si="0"/>
        <v/>
      </c>
    </row>
    <row r="24" spans="1:15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O24" s="35" t="str">
        <f t="shared" si="0"/>
        <v/>
      </c>
    </row>
    <row r="25" spans="1:15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O25" s="35" t="str">
        <f t="shared" si="0"/>
        <v/>
      </c>
    </row>
    <row r="26" spans="1:15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O26" s="35" t="str">
        <f t="shared" si="0"/>
        <v/>
      </c>
    </row>
    <row r="27" spans="1:15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O27" s="35" t="str">
        <f t="shared" si="0"/>
        <v/>
      </c>
    </row>
    <row r="28" spans="1:15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O28" s="35" t="str">
        <f t="shared" si="0"/>
        <v/>
      </c>
    </row>
    <row r="29" spans="1:15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O29" s="35" t="str">
        <f t="shared" si="0"/>
        <v/>
      </c>
    </row>
    <row r="30" spans="1:15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O30" s="35" t="str">
        <f t="shared" si="0"/>
        <v/>
      </c>
    </row>
    <row r="31" spans="1:15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O31" s="35" t="str">
        <f t="shared" si="0"/>
        <v/>
      </c>
    </row>
    <row r="32" spans="1:15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O32" s="35" t="str">
        <f t="shared" si="0"/>
        <v/>
      </c>
    </row>
    <row r="33" spans="1:15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O33" s="35" t="str">
        <f t="shared" si="0"/>
        <v/>
      </c>
    </row>
    <row r="34" spans="1:15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O34" s="35" t="str">
        <f t="shared" si="0"/>
        <v/>
      </c>
    </row>
    <row r="35" spans="1:15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O35" s="35" t="str">
        <f t="shared" si="0"/>
        <v/>
      </c>
    </row>
    <row r="36" spans="1:15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O36" s="35" t="str">
        <f t="shared" si="0"/>
        <v/>
      </c>
    </row>
    <row r="37" spans="1:15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O37" s="35" t="str">
        <f t="shared" si="0"/>
        <v/>
      </c>
    </row>
    <row r="38" spans="1:15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O38" s="35" t="str">
        <f t="shared" si="0"/>
        <v/>
      </c>
    </row>
    <row r="39" spans="1:15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O39" s="35" t="str">
        <f t="shared" ref="O39:O70" si="1">IF(SUM(F39:M39)=E39,"","Uwaga, wartość z kolumny E nie jest równa sumie wartości z kolumn F-O")</f>
        <v/>
      </c>
    </row>
    <row r="40" spans="1:15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O40" s="35" t="str">
        <f t="shared" si="1"/>
        <v/>
      </c>
    </row>
    <row r="41" spans="1:15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O41" s="35" t="str">
        <f t="shared" si="1"/>
        <v/>
      </c>
    </row>
    <row r="42" spans="1:15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O42" s="35" t="str">
        <f t="shared" si="1"/>
        <v/>
      </c>
    </row>
    <row r="43" spans="1:15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O43" s="35" t="str">
        <f t="shared" si="1"/>
        <v/>
      </c>
    </row>
    <row r="44" spans="1:15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O44" s="35" t="str">
        <f t="shared" si="1"/>
        <v/>
      </c>
    </row>
    <row r="45" spans="1:15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O45" s="35" t="str">
        <f t="shared" si="1"/>
        <v/>
      </c>
    </row>
    <row r="46" spans="1:15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O46" s="35" t="str">
        <f t="shared" si="1"/>
        <v/>
      </c>
    </row>
    <row r="47" spans="1:15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O47" s="35" t="str">
        <f t="shared" si="1"/>
        <v/>
      </c>
    </row>
    <row r="48" spans="1:15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O48" s="35" t="str">
        <f t="shared" si="1"/>
        <v/>
      </c>
    </row>
    <row r="49" spans="1:15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O49" s="35" t="str">
        <f t="shared" si="1"/>
        <v/>
      </c>
    </row>
    <row r="50" spans="1:15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O50" s="35" t="str">
        <f t="shared" si="1"/>
        <v/>
      </c>
    </row>
    <row r="51" spans="1:15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O51" s="35" t="str">
        <f t="shared" si="1"/>
        <v/>
      </c>
    </row>
    <row r="52" spans="1:15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O52" s="35" t="str">
        <f t="shared" si="1"/>
        <v/>
      </c>
    </row>
    <row r="53" spans="1:15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O53" s="35" t="str">
        <f t="shared" si="1"/>
        <v/>
      </c>
    </row>
    <row r="54" spans="1:15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O54" s="35" t="str">
        <f t="shared" si="1"/>
        <v/>
      </c>
    </row>
    <row r="55" spans="1:15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O55" s="35" t="str">
        <f t="shared" si="1"/>
        <v/>
      </c>
    </row>
    <row r="56" spans="1:15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O56" s="35" t="str">
        <f t="shared" si="1"/>
        <v/>
      </c>
    </row>
    <row r="57" spans="1:15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O57" s="35" t="str">
        <f t="shared" si="1"/>
        <v/>
      </c>
    </row>
    <row r="58" spans="1:15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O58" s="35" t="str">
        <f t="shared" si="1"/>
        <v/>
      </c>
    </row>
    <row r="59" spans="1:15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O59" s="35" t="str">
        <f t="shared" si="1"/>
        <v/>
      </c>
    </row>
    <row r="60" spans="1:15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O60" s="35" t="str">
        <f t="shared" si="1"/>
        <v/>
      </c>
    </row>
    <row r="61" spans="1:15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O61" s="35" t="str">
        <f t="shared" si="1"/>
        <v/>
      </c>
    </row>
    <row r="62" spans="1:15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O62" s="35" t="str">
        <f t="shared" si="1"/>
        <v/>
      </c>
    </row>
    <row r="63" spans="1:15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O63" s="35" t="str">
        <f t="shared" si="1"/>
        <v/>
      </c>
    </row>
    <row r="64" spans="1:15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O64" s="35" t="str">
        <f t="shared" si="1"/>
        <v/>
      </c>
    </row>
    <row r="65" spans="1:15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O65" s="35" t="str">
        <f t="shared" si="1"/>
        <v/>
      </c>
    </row>
    <row r="66" spans="1:15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O66" s="35" t="str">
        <f t="shared" si="1"/>
        <v/>
      </c>
    </row>
    <row r="67" spans="1:15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O67" s="35" t="str">
        <f t="shared" si="1"/>
        <v/>
      </c>
    </row>
    <row r="68" spans="1:15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O68" s="35" t="str">
        <f t="shared" si="1"/>
        <v/>
      </c>
    </row>
    <row r="69" spans="1:15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O69" s="35" t="str">
        <f t="shared" si="1"/>
        <v/>
      </c>
    </row>
    <row r="70" spans="1:15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O70" s="35" t="str">
        <f t="shared" si="1"/>
        <v/>
      </c>
    </row>
    <row r="71" spans="1:15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O71" s="35" t="str">
        <f t="shared" ref="O71:O99" si="2">IF(SUM(F71:M71)=E71,"","Uwaga, wartość z kolumny E nie jest równa sumie wartości z kolumn F-O")</f>
        <v/>
      </c>
    </row>
    <row r="72" spans="1:15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O72" s="35" t="str">
        <f t="shared" si="2"/>
        <v/>
      </c>
    </row>
    <row r="73" spans="1:15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O73" s="35" t="str">
        <f t="shared" si="2"/>
        <v/>
      </c>
    </row>
    <row r="74" spans="1:15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O74" s="35" t="str">
        <f t="shared" si="2"/>
        <v/>
      </c>
    </row>
    <row r="75" spans="1:15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O75" s="35" t="str">
        <f t="shared" si="2"/>
        <v/>
      </c>
    </row>
    <row r="76" spans="1:15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O76" s="35" t="str">
        <f t="shared" si="2"/>
        <v/>
      </c>
    </row>
    <row r="77" spans="1:15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O77" s="35" t="str">
        <f t="shared" si="2"/>
        <v/>
      </c>
    </row>
    <row r="78" spans="1:15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O78" s="35" t="str">
        <f t="shared" si="2"/>
        <v/>
      </c>
    </row>
    <row r="79" spans="1:15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O79" s="35" t="str">
        <f t="shared" si="2"/>
        <v/>
      </c>
    </row>
    <row r="80" spans="1:15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O80" s="35" t="str">
        <f t="shared" si="2"/>
        <v/>
      </c>
    </row>
    <row r="81" spans="1:15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O81" s="35" t="str">
        <f t="shared" si="2"/>
        <v/>
      </c>
    </row>
    <row r="82" spans="1:15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O82" s="35" t="str">
        <f t="shared" si="2"/>
        <v/>
      </c>
    </row>
    <row r="83" spans="1:15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O83" s="35" t="str">
        <f t="shared" si="2"/>
        <v/>
      </c>
    </row>
    <row r="84" spans="1:15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O84" s="35" t="str">
        <f t="shared" si="2"/>
        <v/>
      </c>
    </row>
    <row r="85" spans="1:15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O85" s="35" t="str">
        <f t="shared" si="2"/>
        <v/>
      </c>
    </row>
    <row r="86" spans="1:15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O86" s="35" t="str">
        <f t="shared" si="2"/>
        <v/>
      </c>
    </row>
    <row r="87" spans="1:15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O87" s="35" t="str">
        <f t="shared" si="2"/>
        <v/>
      </c>
    </row>
    <row r="88" spans="1:15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O88" s="35" t="str">
        <f t="shared" si="2"/>
        <v/>
      </c>
    </row>
    <row r="89" spans="1:15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O89" s="35" t="str">
        <f t="shared" si="2"/>
        <v/>
      </c>
    </row>
    <row r="90" spans="1:15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O90" s="35" t="str">
        <f t="shared" si="2"/>
        <v/>
      </c>
    </row>
    <row r="91" spans="1:15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O91" s="35" t="str">
        <f t="shared" si="2"/>
        <v/>
      </c>
    </row>
    <row r="92" spans="1:15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O92" s="35" t="str">
        <f t="shared" si="2"/>
        <v/>
      </c>
    </row>
    <row r="93" spans="1:15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O93" s="35" t="str">
        <f t="shared" si="2"/>
        <v/>
      </c>
    </row>
    <row r="94" spans="1:15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O94" s="35" t="str">
        <f t="shared" si="2"/>
        <v/>
      </c>
    </row>
    <row r="95" spans="1:15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O95" s="35" t="str">
        <f t="shared" si="2"/>
        <v/>
      </c>
    </row>
    <row r="96" spans="1:15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O96" s="35" t="str">
        <f t="shared" si="2"/>
        <v/>
      </c>
    </row>
    <row r="97" spans="1:15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O97" s="35" t="str">
        <f t="shared" si="2"/>
        <v/>
      </c>
    </row>
    <row r="98" spans="1:15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O98" s="35" t="str">
        <f t="shared" si="2"/>
        <v/>
      </c>
    </row>
    <row r="99" spans="1:15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O99" s="35" t="str">
        <f t="shared" si="2"/>
        <v/>
      </c>
    </row>
  </sheetData>
  <sheetProtection password="E9B0" sheet="1" objects="1" scenarios="1"/>
  <protectedRanges>
    <protectedRange sqref="A7:M99" name="Rozstęp3"/>
  </protectedRanges>
  <mergeCells count="5">
    <mergeCell ref="A5:A6"/>
    <mergeCell ref="B5:B6"/>
    <mergeCell ref="C5:D5"/>
    <mergeCell ref="E5:E6"/>
    <mergeCell ref="F5:M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0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Słowniki!$AS$2:$AS$11</xm:f>
          </x14:formula1>
          <xm:sqref>A7:A99</xm:sqref>
        </x14:dataValidation>
        <x14:dataValidation type="list" allowBlank="1" showErrorMessage="1">
          <x14:formula1>
            <xm:f>Słowniki!$AP$2</xm:f>
          </x14:formula1>
          <xm:sqref>D7:D99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opLeftCell="AE4" workbookViewId="0">
      <selection activeCell="AP10" sqref="AP10"/>
    </sheetView>
  </sheetViews>
  <sheetFormatPr defaultRowHeight="15" x14ac:dyDescent="0.25"/>
  <cols>
    <col min="1" max="1" width="28" style="5" customWidth="1"/>
    <col min="2" max="2" width="18.85546875" customWidth="1"/>
    <col min="3" max="3" width="22.7109375" customWidth="1"/>
    <col min="5" max="5" width="31.28515625" customWidth="1"/>
    <col min="6" max="6" width="33.5703125" customWidth="1"/>
    <col min="7" max="7" width="29.5703125" customWidth="1"/>
    <col min="8" max="8" width="29.7109375" customWidth="1"/>
    <col min="9" max="9" width="33" customWidth="1"/>
    <col min="10" max="10" width="22.28515625" customWidth="1"/>
    <col min="11" max="11" width="37.42578125" customWidth="1"/>
    <col min="12" max="12" width="36.7109375" customWidth="1"/>
    <col min="13" max="13" width="48.5703125" customWidth="1"/>
    <col min="14" max="14" width="39.28515625" customWidth="1"/>
    <col min="15" max="15" width="44.7109375" customWidth="1"/>
    <col min="16" max="16" width="33.7109375" customWidth="1"/>
    <col min="20" max="20" width="19.140625" customWidth="1"/>
    <col min="23" max="23" width="19.28515625" customWidth="1"/>
    <col min="24" max="24" width="57" style="29" customWidth="1"/>
    <col min="25" max="25" width="54.7109375" style="29" customWidth="1"/>
    <col min="26" max="26" width="40" style="29" customWidth="1"/>
    <col min="27" max="27" width="43.85546875" style="29" customWidth="1"/>
    <col min="28" max="28" width="44.28515625" style="29" customWidth="1"/>
    <col min="29" max="29" width="34.85546875" customWidth="1"/>
    <col min="30" max="30" width="55" style="29" customWidth="1"/>
    <col min="31" max="31" width="22.28515625" style="29" customWidth="1"/>
    <col min="32" max="32" width="28.140625" style="29" customWidth="1"/>
    <col min="33" max="33" width="35.85546875" style="29" customWidth="1"/>
    <col min="45" max="45" width="40.140625" customWidth="1"/>
  </cols>
  <sheetData>
    <row r="1" spans="1:45" ht="57.75" customHeight="1" x14ac:dyDescent="0.25">
      <c r="A1" s="14" t="s">
        <v>166</v>
      </c>
      <c r="B1" s="1" t="s">
        <v>0</v>
      </c>
      <c r="C1" s="1" t="s">
        <v>1</v>
      </c>
      <c r="D1" s="10" t="s">
        <v>118</v>
      </c>
      <c r="E1" s="7" t="s">
        <v>121</v>
      </c>
      <c r="F1" s="12" t="s">
        <v>129</v>
      </c>
      <c r="G1" s="12" t="s">
        <v>136</v>
      </c>
      <c r="H1" s="16" t="s">
        <v>150</v>
      </c>
      <c r="I1" s="16" t="s">
        <v>151</v>
      </c>
      <c r="J1" s="16" t="s">
        <v>154</v>
      </c>
      <c r="K1" s="16" t="s">
        <v>159</v>
      </c>
      <c r="L1" s="16" t="s">
        <v>169</v>
      </c>
      <c r="M1" s="18" t="s">
        <v>178</v>
      </c>
      <c r="N1" s="23" t="s">
        <v>192</v>
      </c>
      <c r="O1" s="23" t="s">
        <v>197</v>
      </c>
      <c r="P1" s="23" t="s">
        <v>212</v>
      </c>
      <c r="T1" t="s">
        <v>252</v>
      </c>
      <c r="U1" s="23" t="s">
        <v>217</v>
      </c>
      <c r="W1" t="s">
        <v>219</v>
      </c>
      <c r="X1" s="29" t="s">
        <v>221</v>
      </c>
      <c r="Y1" s="29" t="s">
        <v>230</v>
      </c>
      <c r="Z1" s="29" t="s">
        <v>251</v>
      </c>
      <c r="AA1" s="31" t="s">
        <v>310</v>
      </c>
      <c r="AB1" s="31" t="s">
        <v>315</v>
      </c>
      <c r="AC1" s="31" t="s">
        <v>320</v>
      </c>
      <c r="AD1" s="31" t="s">
        <v>322</v>
      </c>
      <c r="AE1" s="29" t="s">
        <v>337</v>
      </c>
      <c r="AF1" s="29" t="s">
        <v>339</v>
      </c>
      <c r="AG1" s="29" t="s">
        <v>341</v>
      </c>
      <c r="AH1" s="29" t="s">
        <v>357</v>
      </c>
      <c r="AJ1" s="29" t="s">
        <v>363</v>
      </c>
      <c r="AK1" s="29" t="s">
        <v>367</v>
      </c>
      <c r="AL1" s="29" t="s">
        <v>368</v>
      </c>
      <c r="AM1" s="29" t="s">
        <v>369</v>
      </c>
      <c r="AN1" s="29" t="s">
        <v>310</v>
      </c>
      <c r="AO1" s="29" t="s">
        <v>372</v>
      </c>
      <c r="AP1" s="29" t="s">
        <v>382</v>
      </c>
      <c r="AR1" t="e">
        <f>IF(#REF!&gt;#REF!,#REF!,#REF!)</f>
        <v>#REF!</v>
      </c>
      <c r="AS1" s="29" t="s">
        <v>392</v>
      </c>
    </row>
    <row r="2" spans="1:45" ht="135" x14ac:dyDescent="0.25">
      <c r="A2" s="9" t="s">
        <v>167</v>
      </c>
      <c r="B2" s="6" t="s">
        <v>18</v>
      </c>
      <c r="C2" s="6" t="s">
        <v>3</v>
      </c>
      <c r="D2" s="11" t="s">
        <v>119</v>
      </c>
      <c r="E2" s="9" t="s">
        <v>123</v>
      </c>
      <c r="F2" s="9" t="s">
        <v>132</v>
      </c>
      <c r="G2" s="9" t="s">
        <v>137</v>
      </c>
      <c r="H2" s="15" t="s">
        <v>149</v>
      </c>
      <c r="I2" s="15" t="s">
        <v>153</v>
      </c>
      <c r="J2" s="17" t="s">
        <v>155</v>
      </c>
      <c r="K2" s="17" t="s">
        <v>160</v>
      </c>
      <c r="L2" s="15" t="s">
        <v>170</v>
      </c>
      <c r="M2" s="15" t="s">
        <v>179</v>
      </c>
      <c r="N2" s="13" t="s">
        <v>196</v>
      </c>
      <c r="O2" s="13" t="s">
        <v>198</v>
      </c>
      <c r="P2" s="13" t="s">
        <v>213</v>
      </c>
      <c r="T2" t="s">
        <v>292</v>
      </c>
      <c r="U2">
        <v>2000</v>
      </c>
      <c r="X2" s="29" t="s">
        <v>370</v>
      </c>
      <c r="Y2" s="29" t="s">
        <v>231</v>
      </c>
      <c r="Z2" s="51" t="s">
        <v>405</v>
      </c>
      <c r="AA2" s="29" t="s">
        <v>311</v>
      </c>
      <c r="AB2" s="29" t="s">
        <v>316</v>
      </c>
      <c r="AC2" s="29" t="s">
        <v>321</v>
      </c>
      <c r="AD2" s="29" t="s">
        <v>323</v>
      </c>
      <c r="AE2" s="32" t="s">
        <v>338</v>
      </c>
      <c r="AF2" s="29" t="s">
        <v>340</v>
      </c>
      <c r="AG2" s="29" t="s">
        <v>342</v>
      </c>
      <c r="AH2" s="29" t="s">
        <v>358</v>
      </c>
      <c r="AJ2" s="29" t="s">
        <v>365</v>
      </c>
      <c r="AK2" s="29" t="s">
        <v>364</v>
      </c>
      <c r="AL2" s="29" t="s">
        <v>119</v>
      </c>
      <c r="AM2" s="29" t="s">
        <v>365</v>
      </c>
      <c r="AN2" s="29" t="s">
        <v>380</v>
      </c>
      <c r="AO2" s="29" t="s">
        <v>365</v>
      </c>
      <c r="AP2" s="5" t="s">
        <v>373</v>
      </c>
      <c r="AS2" s="29" t="s">
        <v>393</v>
      </c>
    </row>
    <row r="3" spans="1:45" ht="105" x14ac:dyDescent="0.25">
      <c r="A3" s="9" t="s">
        <v>158</v>
      </c>
      <c r="B3" s="2" t="s">
        <v>34</v>
      </c>
      <c r="C3" s="2" t="s">
        <v>5</v>
      </c>
      <c r="D3" s="11" t="s">
        <v>120</v>
      </c>
      <c r="E3" s="9" t="s">
        <v>122</v>
      </c>
      <c r="F3" s="9" t="s">
        <v>146</v>
      </c>
      <c r="G3" s="9" t="s">
        <v>143</v>
      </c>
      <c r="H3" s="15" t="s">
        <v>165</v>
      </c>
      <c r="I3" s="15" t="s">
        <v>152</v>
      </c>
      <c r="J3" s="17" t="s">
        <v>156</v>
      </c>
      <c r="K3" s="17" t="s">
        <v>161</v>
      </c>
      <c r="L3" s="15" t="s">
        <v>171</v>
      </c>
      <c r="M3" s="15" t="s">
        <v>180</v>
      </c>
      <c r="N3" s="13" t="s">
        <v>193</v>
      </c>
      <c r="O3" s="13" t="s">
        <v>376</v>
      </c>
      <c r="P3" s="13" t="s">
        <v>214</v>
      </c>
      <c r="T3" t="s">
        <v>286</v>
      </c>
      <c r="U3">
        <v>2001</v>
      </c>
      <c r="X3" s="29" t="s">
        <v>222</v>
      </c>
      <c r="Y3" s="29" t="s">
        <v>232</v>
      </c>
      <c r="Z3" s="52" t="s">
        <v>406</v>
      </c>
      <c r="AA3" s="29" t="s">
        <v>312</v>
      </c>
      <c r="AB3" s="29" t="s">
        <v>317</v>
      </c>
      <c r="AD3" s="29" t="s">
        <v>324</v>
      </c>
      <c r="AG3" s="29" t="s">
        <v>343</v>
      </c>
      <c r="AH3" t="s">
        <v>359</v>
      </c>
      <c r="AJ3" t="s">
        <v>364</v>
      </c>
      <c r="AK3" t="s">
        <v>373</v>
      </c>
      <c r="AL3" t="s">
        <v>120</v>
      </c>
      <c r="AM3" s="5" t="s">
        <v>366</v>
      </c>
      <c r="AN3" t="s">
        <v>373</v>
      </c>
      <c r="AO3" t="s">
        <v>373</v>
      </c>
      <c r="AP3" t="s">
        <v>364</v>
      </c>
      <c r="AS3" s="29" t="s">
        <v>324</v>
      </c>
    </row>
    <row r="4" spans="1:45" ht="135" x14ac:dyDescent="0.25">
      <c r="A4" s="9" t="s">
        <v>168</v>
      </c>
      <c r="B4" s="3" t="s">
        <v>6</v>
      </c>
      <c r="C4" s="4" t="s">
        <v>7</v>
      </c>
      <c r="E4" s="9" t="s">
        <v>124</v>
      </c>
      <c r="F4" s="9" t="s">
        <v>130</v>
      </c>
      <c r="G4" s="9" t="s">
        <v>144</v>
      </c>
      <c r="H4" s="15" t="s">
        <v>147</v>
      </c>
      <c r="J4" s="17" t="s">
        <v>157</v>
      </c>
      <c r="K4" s="17" t="s">
        <v>162</v>
      </c>
      <c r="L4" s="15" t="s">
        <v>211</v>
      </c>
      <c r="M4" s="15" t="s">
        <v>181</v>
      </c>
      <c r="N4" s="13" t="s">
        <v>194</v>
      </c>
      <c r="O4" s="13" t="s">
        <v>201</v>
      </c>
      <c r="P4" s="13" t="s">
        <v>216</v>
      </c>
      <c r="T4" t="s">
        <v>264</v>
      </c>
      <c r="U4">
        <v>2002</v>
      </c>
      <c r="X4" s="29" t="s">
        <v>223</v>
      </c>
      <c r="Y4" s="29" t="s">
        <v>233</v>
      </c>
      <c r="Z4" s="52" t="s">
        <v>407</v>
      </c>
      <c r="AA4" s="29" t="s">
        <v>313</v>
      </c>
      <c r="AB4" s="29" t="s">
        <v>318</v>
      </c>
      <c r="AD4" s="29" t="s">
        <v>325</v>
      </c>
      <c r="AH4" t="s">
        <v>360</v>
      </c>
      <c r="AJ4" s="5" t="s">
        <v>380</v>
      </c>
      <c r="AK4" t="s">
        <v>366</v>
      </c>
      <c r="AN4" t="s">
        <v>381</v>
      </c>
      <c r="AO4" t="s">
        <v>366</v>
      </c>
      <c r="AP4" t="s">
        <v>404</v>
      </c>
      <c r="AS4" s="29" t="s">
        <v>394</v>
      </c>
    </row>
    <row r="5" spans="1:45" ht="60" x14ac:dyDescent="0.25">
      <c r="B5" s="2" t="s">
        <v>8</v>
      </c>
      <c r="C5" s="2" t="s">
        <v>9</v>
      </c>
      <c r="E5" s="9" t="s">
        <v>125</v>
      </c>
      <c r="F5" s="9" t="s">
        <v>145</v>
      </c>
      <c r="G5" s="9" t="s">
        <v>142</v>
      </c>
      <c r="J5" s="17" t="s">
        <v>158</v>
      </c>
      <c r="K5" s="17" t="s">
        <v>163</v>
      </c>
      <c r="L5" s="15" t="s">
        <v>210</v>
      </c>
      <c r="M5" s="15" t="s">
        <v>182</v>
      </c>
      <c r="N5" s="13" t="s">
        <v>195</v>
      </c>
      <c r="O5" s="13" t="s">
        <v>200</v>
      </c>
      <c r="P5" s="13" t="s">
        <v>215</v>
      </c>
      <c r="T5" t="s">
        <v>298</v>
      </c>
      <c r="U5">
        <v>2003</v>
      </c>
      <c r="X5" s="29" t="s">
        <v>224</v>
      </c>
      <c r="Y5" s="29" t="s">
        <v>234</v>
      </c>
      <c r="Z5" s="52" t="s">
        <v>408</v>
      </c>
      <c r="AA5" s="29" t="s">
        <v>314</v>
      </c>
      <c r="AB5" s="29" t="s">
        <v>319</v>
      </c>
      <c r="AD5" s="29" t="s">
        <v>326</v>
      </c>
      <c r="AJ5" t="s">
        <v>119</v>
      </c>
      <c r="AN5" s="5" t="s">
        <v>366</v>
      </c>
      <c r="AP5" t="s">
        <v>421</v>
      </c>
      <c r="AS5" s="29" t="s">
        <v>395</v>
      </c>
    </row>
    <row r="6" spans="1:45" ht="90" x14ac:dyDescent="0.25">
      <c r="B6" s="2" t="s">
        <v>29</v>
      </c>
      <c r="C6" s="2" t="s">
        <v>11</v>
      </c>
      <c r="E6" s="9" t="s">
        <v>126</v>
      </c>
      <c r="F6" s="9" t="s">
        <v>131</v>
      </c>
      <c r="G6" s="9" t="s">
        <v>140</v>
      </c>
      <c r="K6" s="17" t="s">
        <v>164</v>
      </c>
      <c r="L6" s="15" t="s">
        <v>172</v>
      </c>
      <c r="M6" s="15" t="s">
        <v>185</v>
      </c>
      <c r="O6" s="13" t="s">
        <v>204</v>
      </c>
      <c r="T6" t="s">
        <v>277</v>
      </c>
      <c r="U6" s="5">
        <v>2004</v>
      </c>
      <c r="X6" s="29" t="s">
        <v>225</v>
      </c>
      <c r="Y6" s="29" t="s">
        <v>235</v>
      </c>
      <c r="Z6" s="52" t="s">
        <v>409</v>
      </c>
      <c r="AB6" s="29" t="s">
        <v>371</v>
      </c>
      <c r="AD6" s="29" t="s">
        <v>327</v>
      </c>
      <c r="AJ6" s="5" t="s">
        <v>120</v>
      </c>
      <c r="AP6" s="5" t="s">
        <v>420</v>
      </c>
      <c r="AS6" s="29" t="s">
        <v>396</v>
      </c>
    </row>
    <row r="7" spans="1:45" ht="90" x14ac:dyDescent="0.25">
      <c r="B7" s="2" t="s">
        <v>39</v>
      </c>
      <c r="C7" s="2" t="s">
        <v>12</v>
      </c>
      <c r="E7" s="9" t="s">
        <v>127</v>
      </c>
      <c r="F7" s="9" t="s">
        <v>133</v>
      </c>
      <c r="G7" s="15" t="s">
        <v>207</v>
      </c>
      <c r="K7" s="17" t="s">
        <v>158</v>
      </c>
      <c r="L7" s="15" t="s">
        <v>209</v>
      </c>
      <c r="M7" s="15" t="s">
        <v>183</v>
      </c>
      <c r="O7" s="13" t="s">
        <v>199</v>
      </c>
      <c r="T7" t="s">
        <v>280</v>
      </c>
      <c r="U7" s="5">
        <v>2005</v>
      </c>
      <c r="X7" s="29" t="s">
        <v>226</v>
      </c>
      <c r="Y7" s="29" t="s">
        <v>236</v>
      </c>
      <c r="Z7" s="52" t="s">
        <v>410</v>
      </c>
      <c r="AD7" s="29" t="s">
        <v>328</v>
      </c>
      <c r="AJ7" s="5" t="s">
        <v>373</v>
      </c>
      <c r="AP7" t="s">
        <v>422</v>
      </c>
      <c r="AS7" s="29" t="s">
        <v>397</v>
      </c>
    </row>
    <row r="8" spans="1:45" ht="60" x14ac:dyDescent="0.25">
      <c r="B8" s="2" t="s">
        <v>2</v>
      </c>
      <c r="C8" s="2" t="s">
        <v>13</v>
      </c>
      <c r="E8" s="9" t="s">
        <v>128</v>
      </c>
      <c r="F8" s="9" t="s">
        <v>134</v>
      </c>
      <c r="G8" s="9" t="s">
        <v>138</v>
      </c>
      <c r="L8" s="15" t="s">
        <v>208</v>
      </c>
      <c r="M8" s="15" t="s">
        <v>184</v>
      </c>
      <c r="O8" s="13" t="s">
        <v>203</v>
      </c>
      <c r="T8" t="s">
        <v>266</v>
      </c>
      <c r="U8" s="5">
        <v>2006</v>
      </c>
      <c r="X8" s="29" t="s">
        <v>227</v>
      </c>
      <c r="Y8" s="29" t="s">
        <v>237</v>
      </c>
      <c r="Z8" s="52" t="s">
        <v>411</v>
      </c>
      <c r="AD8" s="29" t="s">
        <v>329</v>
      </c>
      <c r="AJ8" t="s">
        <v>366</v>
      </c>
      <c r="AS8" s="29" t="s">
        <v>398</v>
      </c>
    </row>
    <row r="9" spans="1:45" ht="60" x14ac:dyDescent="0.25">
      <c r="B9" s="2" t="s">
        <v>4</v>
      </c>
      <c r="C9" s="2" t="s">
        <v>15</v>
      </c>
      <c r="F9" s="9" t="s">
        <v>135</v>
      </c>
      <c r="G9" s="9" t="s">
        <v>141</v>
      </c>
      <c r="L9" s="15" t="s">
        <v>176</v>
      </c>
      <c r="O9" s="13" t="s">
        <v>202</v>
      </c>
      <c r="T9" t="s">
        <v>297</v>
      </c>
      <c r="U9" s="5">
        <v>2007</v>
      </c>
      <c r="X9" s="29" t="s">
        <v>228</v>
      </c>
      <c r="Y9" s="29" t="s">
        <v>238</v>
      </c>
      <c r="Z9" s="53" t="s">
        <v>412</v>
      </c>
      <c r="AD9" s="32" t="s">
        <v>330</v>
      </c>
      <c r="AS9" s="29" t="s">
        <v>399</v>
      </c>
    </row>
    <row r="10" spans="1:45" ht="105" x14ac:dyDescent="0.25">
      <c r="B10" s="2" t="s">
        <v>27</v>
      </c>
      <c r="C10" s="2" t="s">
        <v>17</v>
      </c>
      <c r="F10" s="13" t="s">
        <v>147</v>
      </c>
      <c r="G10" s="28" t="s">
        <v>139</v>
      </c>
      <c r="L10" s="13" t="s">
        <v>177</v>
      </c>
      <c r="O10" s="13" t="s">
        <v>374</v>
      </c>
      <c r="T10" t="s">
        <v>255</v>
      </c>
      <c r="U10" s="5">
        <v>2008</v>
      </c>
      <c r="X10" s="29" t="s">
        <v>229</v>
      </c>
      <c r="Y10" s="29" t="s">
        <v>239</v>
      </c>
      <c r="Z10" s="53" t="s">
        <v>413</v>
      </c>
      <c r="AD10" s="32" t="s">
        <v>331</v>
      </c>
      <c r="AS10" s="29" t="s">
        <v>400</v>
      </c>
    </row>
    <row r="11" spans="1:45" ht="135" x14ac:dyDescent="0.25">
      <c r="B11" s="3" t="s">
        <v>25</v>
      </c>
      <c r="C11" s="2" t="s">
        <v>19</v>
      </c>
      <c r="F11" s="13" t="s">
        <v>148</v>
      </c>
      <c r="L11" s="15" t="s">
        <v>175</v>
      </c>
      <c r="O11" s="13" t="s">
        <v>375</v>
      </c>
      <c r="T11" t="s">
        <v>268</v>
      </c>
      <c r="U11" s="5">
        <v>2009</v>
      </c>
      <c r="Y11" s="29" t="s">
        <v>240</v>
      </c>
      <c r="Z11" s="53" t="s">
        <v>414</v>
      </c>
      <c r="AD11" s="32" t="s">
        <v>332</v>
      </c>
      <c r="AS11" s="29" t="s">
        <v>401</v>
      </c>
    </row>
    <row r="12" spans="1:45" ht="45" x14ac:dyDescent="0.25">
      <c r="B12" s="2" t="s">
        <v>10</v>
      </c>
      <c r="C12" s="2" t="s">
        <v>20</v>
      </c>
      <c r="L12" s="15" t="s">
        <v>173</v>
      </c>
      <c r="T12" t="s">
        <v>270</v>
      </c>
      <c r="U12" s="5">
        <v>2010</v>
      </c>
      <c r="Y12" s="29" t="s">
        <v>241</v>
      </c>
      <c r="Z12" s="53" t="s">
        <v>415</v>
      </c>
      <c r="AD12" s="32" t="s">
        <v>333</v>
      </c>
    </row>
    <row r="13" spans="1:45" ht="60" x14ac:dyDescent="0.25">
      <c r="B13" s="2" t="s">
        <v>16</v>
      </c>
      <c r="C13" s="2" t="s">
        <v>21</v>
      </c>
      <c r="L13" s="15" t="s">
        <v>174</v>
      </c>
      <c r="T13" t="s">
        <v>309</v>
      </c>
      <c r="U13" s="5">
        <v>2011</v>
      </c>
      <c r="Y13" s="29" t="s">
        <v>242</v>
      </c>
      <c r="Z13" s="53" t="s">
        <v>416</v>
      </c>
      <c r="AD13" s="32" t="s">
        <v>334</v>
      </c>
    </row>
    <row r="14" spans="1:45" ht="60" x14ac:dyDescent="0.25">
      <c r="B14" s="2" t="s">
        <v>14</v>
      </c>
      <c r="C14" s="2" t="s">
        <v>22</v>
      </c>
      <c r="T14" t="s">
        <v>269</v>
      </c>
      <c r="U14" s="5">
        <v>2012</v>
      </c>
      <c r="Y14" s="29" t="s">
        <v>243</v>
      </c>
      <c r="Z14" s="53" t="s">
        <v>417</v>
      </c>
      <c r="AD14" s="29" t="s">
        <v>335</v>
      </c>
    </row>
    <row r="15" spans="1:45" ht="90" x14ac:dyDescent="0.25">
      <c r="B15" s="2" t="s">
        <v>43</v>
      </c>
      <c r="C15" s="4" t="s">
        <v>23</v>
      </c>
      <c r="T15" t="s">
        <v>287</v>
      </c>
      <c r="U15" s="5">
        <v>2013</v>
      </c>
      <c r="Y15" s="29" t="s">
        <v>244</v>
      </c>
      <c r="Z15" s="53" t="s">
        <v>418</v>
      </c>
      <c r="AD15" s="29" t="s">
        <v>336</v>
      </c>
    </row>
    <row r="16" spans="1:45" ht="45" x14ac:dyDescent="0.25">
      <c r="C16" s="2" t="s">
        <v>24</v>
      </c>
      <c r="T16" t="s">
        <v>291</v>
      </c>
      <c r="U16" s="5">
        <v>2014</v>
      </c>
      <c r="Y16" s="29" t="s">
        <v>245</v>
      </c>
    </row>
    <row r="17" spans="3:25" ht="30" x14ac:dyDescent="0.25">
      <c r="C17" s="4" t="s">
        <v>26</v>
      </c>
      <c r="T17" t="s">
        <v>304</v>
      </c>
      <c r="U17" s="5">
        <v>2015</v>
      </c>
      <c r="Y17" s="29" t="s">
        <v>246</v>
      </c>
    </row>
    <row r="18" spans="3:25" ht="30" x14ac:dyDescent="0.25">
      <c r="C18" s="2" t="s">
        <v>28</v>
      </c>
      <c r="T18" t="s">
        <v>281</v>
      </c>
      <c r="U18" s="5">
        <v>2016</v>
      </c>
      <c r="Y18" s="29" t="s">
        <v>247</v>
      </c>
    </row>
    <row r="19" spans="3:25" ht="30" x14ac:dyDescent="0.25">
      <c r="C19" s="2" t="s">
        <v>30</v>
      </c>
      <c r="T19" t="s">
        <v>253</v>
      </c>
      <c r="U19" s="5">
        <v>2017</v>
      </c>
      <c r="Y19" s="29" t="s">
        <v>248</v>
      </c>
    </row>
    <row r="20" spans="3:25" ht="30" x14ac:dyDescent="0.25">
      <c r="C20" s="2" t="s">
        <v>31</v>
      </c>
      <c r="E20" s="27" t="s">
        <v>206</v>
      </c>
      <c r="F20" s="27" t="s">
        <v>18</v>
      </c>
      <c r="G20" s="27" t="s">
        <v>34</v>
      </c>
      <c r="H20" s="27" t="s">
        <v>6</v>
      </c>
      <c r="I20" s="27" t="s">
        <v>8</v>
      </c>
      <c r="J20" s="27" t="s">
        <v>40</v>
      </c>
      <c r="K20" s="27" t="s">
        <v>29</v>
      </c>
      <c r="L20" s="27" t="s">
        <v>2</v>
      </c>
      <c r="M20" s="27" t="s">
        <v>4</v>
      </c>
      <c r="N20" s="27" t="s">
        <v>27</v>
      </c>
      <c r="O20" s="27" t="s">
        <v>25</v>
      </c>
      <c r="P20" s="27" t="s">
        <v>10</v>
      </c>
      <c r="Q20" s="27" t="s">
        <v>16</v>
      </c>
      <c r="R20" s="27" t="s">
        <v>14</v>
      </c>
      <c r="S20" s="27" t="s">
        <v>43</v>
      </c>
      <c r="T20" t="s">
        <v>38</v>
      </c>
      <c r="U20" s="5">
        <v>2018</v>
      </c>
      <c r="Y20" s="29" t="s">
        <v>249</v>
      </c>
    </row>
    <row r="21" spans="3:25" ht="45" x14ac:dyDescent="0.25">
      <c r="C21" s="2" t="s">
        <v>32</v>
      </c>
      <c r="E21" s="8" t="s">
        <v>18</v>
      </c>
      <c r="F21" s="24" t="s">
        <v>19</v>
      </c>
      <c r="G21" s="24" t="s">
        <v>35</v>
      </c>
      <c r="H21" s="25" t="s">
        <v>7</v>
      </c>
      <c r="I21" s="24" t="s">
        <v>9</v>
      </c>
      <c r="J21" s="24" t="s">
        <v>40</v>
      </c>
      <c r="K21" s="24" t="s">
        <v>30</v>
      </c>
      <c r="L21" s="24" t="s">
        <v>3</v>
      </c>
      <c r="M21" s="24" t="s">
        <v>5</v>
      </c>
      <c r="N21" s="24" t="s">
        <v>28</v>
      </c>
      <c r="O21" s="25" t="s">
        <v>26</v>
      </c>
      <c r="P21" s="24" t="s">
        <v>11</v>
      </c>
      <c r="Q21" s="24" t="s">
        <v>17</v>
      </c>
      <c r="R21" s="24" t="s">
        <v>15</v>
      </c>
      <c r="S21" s="24" t="s">
        <v>44</v>
      </c>
      <c r="T21" t="s">
        <v>40</v>
      </c>
      <c r="U21" s="5">
        <v>2019</v>
      </c>
      <c r="Y21" s="29" t="s">
        <v>250</v>
      </c>
    </row>
    <row r="22" spans="3:25" x14ac:dyDescent="0.25">
      <c r="C22" s="2" t="s">
        <v>33</v>
      </c>
      <c r="E22" s="8" t="s">
        <v>34</v>
      </c>
      <c r="F22" s="24" t="s">
        <v>31</v>
      </c>
      <c r="G22" s="24" t="s">
        <v>37</v>
      </c>
      <c r="H22" s="24" t="s">
        <v>22</v>
      </c>
      <c r="I22" s="24" t="s">
        <v>13</v>
      </c>
      <c r="J22" s="8"/>
      <c r="K22" s="24" t="s">
        <v>32</v>
      </c>
      <c r="L22" s="24" t="s">
        <v>36</v>
      </c>
      <c r="M22" s="24" t="s">
        <v>12</v>
      </c>
      <c r="N22" s="24" t="s">
        <v>41</v>
      </c>
      <c r="O22" s="24" t="s">
        <v>42</v>
      </c>
      <c r="P22" s="24" t="s">
        <v>51</v>
      </c>
      <c r="Q22" s="24" t="s">
        <v>59</v>
      </c>
      <c r="R22" s="25" t="s">
        <v>54</v>
      </c>
      <c r="S22" s="24" t="s">
        <v>47</v>
      </c>
      <c r="T22" t="s">
        <v>282</v>
      </c>
      <c r="U22" s="5">
        <v>2020</v>
      </c>
    </row>
    <row r="23" spans="3:25" ht="25.5" x14ac:dyDescent="0.25">
      <c r="C23" s="2" t="s">
        <v>35</v>
      </c>
      <c r="E23" s="8" t="s">
        <v>6</v>
      </c>
      <c r="F23" s="24" t="s">
        <v>65</v>
      </c>
      <c r="G23" s="24" t="s">
        <v>63</v>
      </c>
      <c r="H23" s="25" t="s">
        <v>38</v>
      </c>
      <c r="I23" s="24" t="s">
        <v>20</v>
      </c>
      <c r="J23" s="8"/>
      <c r="K23" s="24" t="s">
        <v>45</v>
      </c>
      <c r="L23" s="25" t="s">
        <v>49</v>
      </c>
      <c r="M23" s="25" t="s">
        <v>23</v>
      </c>
      <c r="N23" s="24" t="s">
        <v>57</v>
      </c>
      <c r="O23" s="25" t="s">
        <v>46</v>
      </c>
      <c r="P23" s="24" t="s">
        <v>92</v>
      </c>
      <c r="Q23" s="24" t="s">
        <v>75</v>
      </c>
      <c r="R23" s="24" t="s">
        <v>68</v>
      </c>
      <c r="S23" s="25" t="s">
        <v>62</v>
      </c>
      <c r="T23" t="s">
        <v>294</v>
      </c>
      <c r="U23" s="5">
        <v>2021</v>
      </c>
    </row>
    <row r="24" spans="3:25" ht="25.5" x14ac:dyDescent="0.25">
      <c r="C24" s="2" t="s">
        <v>36</v>
      </c>
      <c r="E24" s="8" t="s">
        <v>8</v>
      </c>
      <c r="F24" s="24" t="s">
        <v>74</v>
      </c>
      <c r="G24" s="24" t="s">
        <v>55</v>
      </c>
      <c r="H24" s="24" t="s">
        <v>69</v>
      </c>
      <c r="I24" s="24" t="s">
        <v>21</v>
      </c>
      <c r="J24" s="8"/>
      <c r="K24" s="24" t="s">
        <v>81</v>
      </c>
      <c r="L24" s="25" t="s">
        <v>70</v>
      </c>
      <c r="M24" s="24" t="s">
        <v>48</v>
      </c>
      <c r="N24" s="24" t="s">
        <v>78</v>
      </c>
      <c r="O24" s="24" t="s">
        <v>52</v>
      </c>
      <c r="P24" s="24" t="s">
        <v>93</v>
      </c>
      <c r="Q24" s="24" t="s">
        <v>99</v>
      </c>
      <c r="R24" s="25" t="s">
        <v>71</v>
      </c>
      <c r="S24" s="25" t="s">
        <v>80</v>
      </c>
      <c r="T24" t="s">
        <v>305</v>
      </c>
      <c r="U24" s="5">
        <v>2022</v>
      </c>
    </row>
    <row r="25" spans="3:25" x14ac:dyDescent="0.25">
      <c r="C25" s="2" t="s">
        <v>37</v>
      </c>
      <c r="E25" s="8" t="s">
        <v>40</v>
      </c>
      <c r="F25" s="24" t="s">
        <v>98</v>
      </c>
      <c r="G25" s="24" t="s">
        <v>67</v>
      </c>
      <c r="H25" s="25" t="s">
        <v>91</v>
      </c>
      <c r="I25" s="24" t="s">
        <v>24</v>
      </c>
      <c r="J25" s="8"/>
      <c r="K25" s="24" t="s">
        <v>83</v>
      </c>
      <c r="L25" s="25" t="s">
        <v>73</v>
      </c>
      <c r="M25" s="25" t="s">
        <v>72</v>
      </c>
      <c r="N25" s="24" t="s">
        <v>117</v>
      </c>
      <c r="O25" s="25" t="s">
        <v>66</v>
      </c>
      <c r="P25" s="24" t="s">
        <v>104</v>
      </c>
      <c r="Q25" s="24" t="s">
        <v>109</v>
      </c>
      <c r="R25" s="25" t="s">
        <v>79</v>
      </c>
      <c r="S25" s="25" t="s">
        <v>88</v>
      </c>
      <c r="T25" t="s">
        <v>46</v>
      </c>
      <c r="U25" s="5">
        <v>2023</v>
      </c>
    </row>
    <row r="26" spans="3:25" ht="25.5" x14ac:dyDescent="0.25">
      <c r="C26" s="4" t="s">
        <v>38</v>
      </c>
      <c r="E26" s="26" t="s">
        <v>29</v>
      </c>
      <c r="F26" s="24" t="s">
        <v>102</v>
      </c>
      <c r="G26" s="24" t="s">
        <v>89</v>
      </c>
      <c r="H26" s="8"/>
      <c r="I26" s="24" t="s">
        <v>33</v>
      </c>
      <c r="J26" s="8"/>
      <c r="K26" s="24" t="s">
        <v>94</v>
      </c>
      <c r="L26" s="24" t="s">
        <v>85</v>
      </c>
      <c r="M26" s="24" t="s">
        <v>108</v>
      </c>
      <c r="N26" s="8"/>
      <c r="O26" s="25" t="s">
        <v>86</v>
      </c>
      <c r="P26" s="8"/>
      <c r="Q26" s="8"/>
      <c r="R26" s="24" t="s">
        <v>84</v>
      </c>
      <c r="S26" s="24" t="s">
        <v>112</v>
      </c>
      <c r="T26" t="s">
        <v>303</v>
      </c>
      <c r="U26" s="5">
        <v>2024</v>
      </c>
    </row>
    <row r="27" spans="3:25" x14ac:dyDescent="0.25">
      <c r="C27" s="2" t="s">
        <v>40</v>
      </c>
      <c r="E27" s="8" t="s">
        <v>2</v>
      </c>
      <c r="F27" s="24" t="s">
        <v>107</v>
      </c>
      <c r="G27" s="24" t="s">
        <v>95</v>
      </c>
      <c r="H27" s="8"/>
      <c r="I27" s="24" t="s">
        <v>50</v>
      </c>
      <c r="J27" s="8"/>
      <c r="K27" s="24" t="s">
        <v>96</v>
      </c>
      <c r="L27" s="25" t="s">
        <v>106</v>
      </c>
      <c r="M27" s="8"/>
      <c r="N27" s="8"/>
      <c r="O27" s="25" t="s">
        <v>87</v>
      </c>
      <c r="P27" s="8"/>
      <c r="Q27" s="8"/>
      <c r="R27" s="24" t="s">
        <v>100</v>
      </c>
      <c r="S27" s="8"/>
      <c r="T27" t="s">
        <v>296</v>
      </c>
      <c r="U27" s="5">
        <v>2025</v>
      </c>
    </row>
    <row r="28" spans="3:25" x14ac:dyDescent="0.25">
      <c r="C28" s="2" t="s">
        <v>41</v>
      </c>
      <c r="E28" s="8" t="s">
        <v>4</v>
      </c>
      <c r="F28" s="24" t="s">
        <v>111</v>
      </c>
      <c r="G28" s="24" t="s">
        <v>97</v>
      </c>
      <c r="H28" s="8"/>
      <c r="I28" s="24" t="s">
        <v>53</v>
      </c>
      <c r="J28" s="8"/>
      <c r="K28" s="24" t="s">
        <v>101</v>
      </c>
      <c r="L28" s="25" t="s">
        <v>114</v>
      </c>
      <c r="M28" s="8"/>
      <c r="N28" s="8"/>
      <c r="O28" s="25" t="s">
        <v>110</v>
      </c>
      <c r="P28" s="8"/>
      <c r="Q28" s="8"/>
      <c r="R28" s="24" t="s">
        <v>105</v>
      </c>
      <c r="S28" s="8"/>
      <c r="T28" t="s">
        <v>48</v>
      </c>
      <c r="U28" s="5">
        <v>2026</v>
      </c>
    </row>
    <row r="29" spans="3:25" x14ac:dyDescent="0.25">
      <c r="C29" s="2" t="s">
        <v>42</v>
      </c>
      <c r="E29" s="8" t="s">
        <v>27</v>
      </c>
      <c r="F29" s="8"/>
      <c r="G29" s="24" t="s">
        <v>113</v>
      </c>
      <c r="H29" s="8"/>
      <c r="I29" s="24" t="s">
        <v>56</v>
      </c>
      <c r="J29" s="8"/>
      <c r="K29" s="8"/>
      <c r="L29" s="8"/>
      <c r="M29" s="8"/>
      <c r="N29" s="8"/>
      <c r="O29" s="25" t="s">
        <v>116</v>
      </c>
      <c r="P29" s="8"/>
      <c r="Q29" s="8"/>
      <c r="R29" s="8"/>
      <c r="S29" s="8"/>
      <c r="T29" t="s">
        <v>49</v>
      </c>
      <c r="U29" s="5">
        <v>2027</v>
      </c>
    </row>
    <row r="30" spans="3:25" x14ac:dyDescent="0.25">
      <c r="C30" s="2" t="s">
        <v>44</v>
      </c>
      <c r="E30" s="8" t="s">
        <v>25</v>
      </c>
      <c r="F30" s="8"/>
      <c r="H30" s="8"/>
      <c r="I30" s="24" t="s">
        <v>58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t="s">
        <v>289</v>
      </c>
      <c r="U30" s="5">
        <v>2028</v>
      </c>
    </row>
    <row r="31" spans="3:25" x14ac:dyDescent="0.25">
      <c r="C31" s="2" t="s">
        <v>45</v>
      </c>
      <c r="E31" s="8" t="s">
        <v>10</v>
      </c>
      <c r="F31" s="8"/>
      <c r="G31" s="8"/>
      <c r="H31" s="8"/>
      <c r="I31" s="24" t="s">
        <v>60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t="s">
        <v>271</v>
      </c>
      <c r="U31" s="5">
        <v>2029</v>
      </c>
    </row>
    <row r="32" spans="3:25" x14ac:dyDescent="0.25">
      <c r="C32" s="4" t="s">
        <v>46</v>
      </c>
      <c r="E32" s="8" t="s">
        <v>16</v>
      </c>
      <c r="F32" s="8"/>
      <c r="G32" s="8"/>
      <c r="H32" s="8"/>
      <c r="I32" s="24" t="s">
        <v>61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t="s">
        <v>278</v>
      </c>
      <c r="U32" s="5">
        <v>2030</v>
      </c>
    </row>
    <row r="33" spans="3:20" x14ac:dyDescent="0.25">
      <c r="C33" s="2" t="s">
        <v>47</v>
      </c>
      <c r="E33" s="8" t="s">
        <v>14</v>
      </c>
      <c r="F33" s="8"/>
      <c r="G33" s="8"/>
      <c r="H33" s="8"/>
      <c r="I33" s="24" t="s">
        <v>64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t="s">
        <v>306</v>
      </c>
    </row>
    <row r="34" spans="3:20" x14ac:dyDescent="0.25">
      <c r="C34" s="2" t="s">
        <v>48</v>
      </c>
      <c r="E34" s="8" t="s">
        <v>43</v>
      </c>
      <c r="F34" s="8"/>
      <c r="G34" s="8"/>
      <c r="H34" s="8"/>
      <c r="I34" s="24" t="s">
        <v>76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t="s">
        <v>307</v>
      </c>
    </row>
    <row r="35" spans="3:20" x14ac:dyDescent="0.25">
      <c r="C35" s="4" t="s">
        <v>49</v>
      </c>
      <c r="E35" s="8"/>
      <c r="F35" s="8"/>
      <c r="G35" s="8"/>
      <c r="H35" s="8"/>
      <c r="I35" s="24" t="s">
        <v>77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t="s">
        <v>273</v>
      </c>
    </row>
    <row r="36" spans="3:20" x14ac:dyDescent="0.25">
      <c r="C36" s="2" t="s">
        <v>50</v>
      </c>
      <c r="E36" s="8"/>
      <c r="F36" s="8"/>
      <c r="G36" s="8"/>
      <c r="H36" s="8"/>
      <c r="I36" s="24" t="s">
        <v>82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t="s">
        <v>261</v>
      </c>
    </row>
    <row r="37" spans="3:20" x14ac:dyDescent="0.25">
      <c r="C37" s="2" t="s">
        <v>51</v>
      </c>
      <c r="E37" s="8"/>
      <c r="F37" s="8"/>
      <c r="G37" s="8"/>
      <c r="H37" s="8"/>
      <c r="I37" s="24" t="s">
        <v>90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t="s">
        <v>290</v>
      </c>
    </row>
    <row r="38" spans="3:20" x14ac:dyDescent="0.25">
      <c r="C38" s="2" t="s">
        <v>52</v>
      </c>
      <c r="E38" s="8"/>
      <c r="F38" s="8"/>
      <c r="G38" s="8"/>
      <c r="H38" s="8"/>
      <c r="I38" s="24" t="s">
        <v>103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t="s">
        <v>254</v>
      </c>
    </row>
    <row r="39" spans="3:20" x14ac:dyDescent="0.25">
      <c r="C39" s="2" t="s">
        <v>53</v>
      </c>
      <c r="E39" s="8"/>
      <c r="G39" s="8"/>
      <c r="H39" s="8"/>
      <c r="I39" s="24" t="s">
        <v>115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t="s">
        <v>300</v>
      </c>
    </row>
    <row r="40" spans="3:20" x14ac:dyDescent="0.25">
      <c r="C40" s="4" t="s">
        <v>54</v>
      </c>
      <c r="G40" s="8"/>
      <c r="T40" t="s">
        <v>284</v>
      </c>
    </row>
    <row r="41" spans="3:20" x14ac:dyDescent="0.25">
      <c r="C41" s="2" t="s">
        <v>55</v>
      </c>
      <c r="T41" t="s">
        <v>295</v>
      </c>
    </row>
    <row r="42" spans="3:20" x14ac:dyDescent="0.25">
      <c r="C42" s="2" t="s">
        <v>56</v>
      </c>
      <c r="T42" t="s">
        <v>299</v>
      </c>
    </row>
    <row r="43" spans="3:20" x14ac:dyDescent="0.25">
      <c r="C43" s="2" t="s">
        <v>57</v>
      </c>
      <c r="T43" t="s">
        <v>274</v>
      </c>
    </row>
    <row r="44" spans="3:20" x14ac:dyDescent="0.25">
      <c r="C44" s="2" t="s">
        <v>58</v>
      </c>
      <c r="T44" t="s">
        <v>70</v>
      </c>
    </row>
    <row r="45" spans="3:20" x14ac:dyDescent="0.25">
      <c r="C45" s="2" t="s">
        <v>59</v>
      </c>
      <c r="T45" t="s">
        <v>205</v>
      </c>
    </row>
    <row r="46" spans="3:20" x14ac:dyDescent="0.25">
      <c r="C46" s="2" t="s">
        <v>60</v>
      </c>
      <c r="T46" t="s">
        <v>265</v>
      </c>
    </row>
    <row r="47" spans="3:20" x14ac:dyDescent="0.25">
      <c r="C47" s="2" t="s">
        <v>61</v>
      </c>
      <c r="T47" t="s">
        <v>275</v>
      </c>
    </row>
    <row r="48" spans="3:20" x14ac:dyDescent="0.25">
      <c r="C48" s="4" t="s">
        <v>62</v>
      </c>
      <c r="T48" t="s">
        <v>75</v>
      </c>
    </row>
    <row r="49" spans="3:20" x14ac:dyDescent="0.25">
      <c r="C49" s="2" t="s">
        <v>63</v>
      </c>
      <c r="T49" t="s">
        <v>263</v>
      </c>
    </row>
    <row r="50" spans="3:20" x14ac:dyDescent="0.25">
      <c r="C50" s="2" t="s">
        <v>64</v>
      </c>
      <c r="T50" t="s">
        <v>256</v>
      </c>
    </row>
    <row r="51" spans="3:20" x14ac:dyDescent="0.25">
      <c r="C51" s="2" t="s">
        <v>65</v>
      </c>
      <c r="T51" t="s">
        <v>79</v>
      </c>
    </row>
    <row r="52" spans="3:20" x14ac:dyDescent="0.25">
      <c r="C52" s="4" t="s">
        <v>66</v>
      </c>
      <c r="T52" t="s">
        <v>267</v>
      </c>
    </row>
    <row r="53" spans="3:20" x14ac:dyDescent="0.25">
      <c r="C53" s="2" t="s">
        <v>67</v>
      </c>
      <c r="T53" t="s">
        <v>283</v>
      </c>
    </row>
    <row r="54" spans="3:20" x14ac:dyDescent="0.25">
      <c r="C54" s="2" t="s">
        <v>68</v>
      </c>
      <c r="T54" t="s">
        <v>86</v>
      </c>
    </row>
    <row r="55" spans="3:20" x14ac:dyDescent="0.25">
      <c r="C55" s="2" t="s">
        <v>69</v>
      </c>
      <c r="T55" t="s">
        <v>87</v>
      </c>
    </row>
    <row r="56" spans="3:20" x14ac:dyDescent="0.25">
      <c r="C56" s="4" t="s">
        <v>70</v>
      </c>
      <c r="T56" t="s">
        <v>88</v>
      </c>
    </row>
    <row r="57" spans="3:20" x14ac:dyDescent="0.25">
      <c r="C57" s="4" t="s">
        <v>71</v>
      </c>
      <c r="T57" t="s">
        <v>258</v>
      </c>
    </row>
    <row r="58" spans="3:20" x14ac:dyDescent="0.25">
      <c r="C58" s="4" t="s">
        <v>205</v>
      </c>
      <c r="T58" t="s">
        <v>92</v>
      </c>
    </row>
    <row r="59" spans="3:20" x14ac:dyDescent="0.25">
      <c r="C59" s="4" t="s">
        <v>73</v>
      </c>
      <c r="T59" t="s">
        <v>301</v>
      </c>
    </row>
    <row r="60" spans="3:20" x14ac:dyDescent="0.25">
      <c r="C60" s="2" t="s">
        <v>74</v>
      </c>
      <c r="T60" t="s">
        <v>279</v>
      </c>
    </row>
    <row r="61" spans="3:20" x14ac:dyDescent="0.25">
      <c r="C61" s="2" t="s">
        <v>75</v>
      </c>
      <c r="T61" t="s">
        <v>285</v>
      </c>
    </row>
    <row r="62" spans="3:20" x14ac:dyDescent="0.25">
      <c r="C62" s="2" t="s">
        <v>76</v>
      </c>
      <c r="T62" t="s">
        <v>99</v>
      </c>
    </row>
    <row r="63" spans="3:20" x14ac:dyDescent="0.25">
      <c r="C63" s="2" t="s">
        <v>77</v>
      </c>
      <c r="T63" t="s">
        <v>308</v>
      </c>
    </row>
    <row r="64" spans="3:20" x14ac:dyDescent="0.25">
      <c r="C64" s="2" t="s">
        <v>78</v>
      </c>
      <c r="T64" t="s">
        <v>260</v>
      </c>
    </row>
    <row r="65" spans="3:20" x14ac:dyDescent="0.25">
      <c r="C65" s="4" t="s">
        <v>79</v>
      </c>
      <c r="T65" t="s">
        <v>276</v>
      </c>
    </row>
    <row r="66" spans="3:20" x14ac:dyDescent="0.25">
      <c r="C66" s="4" t="s">
        <v>80</v>
      </c>
      <c r="T66" t="s">
        <v>262</v>
      </c>
    </row>
    <row r="67" spans="3:20" x14ac:dyDescent="0.25">
      <c r="C67" s="2" t="s">
        <v>81</v>
      </c>
      <c r="T67" t="s">
        <v>272</v>
      </c>
    </row>
    <row r="68" spans="3:20" x14ac:dyDescent="0.25">
      <c r="C68" s="2" t="s">
        <v>82</v>
      </c>
      <c r="T68" t="s">
        <v>259</v>
      </c>
    </row>
    <row r="69" spans="3:20" x14ac:dyDescent="0.25">
      <c r="C69" s="2" t="s">
        <v>83</v>
      </c>
      <c r="T69" t="s">
        <v>293</v>
      </c>
    </row>
    <row r="70" spans="3:20" x14ac:dyDescent="0.25">
      <c r="C70" s="2" t="s">
        <v>84</v>
      </c>
      <c r="T70" t="s">
        <v>288</v>
      </c>
    </row>
    <row r="71" spans="3:20" x14ac:dyDescent="0.25">
      <c r="C71" s="2" t="s">
        <v>85</v>
      </c>
      <c r="T71" t="s">
        <v>111</v>
      </c>
    </row>
    <row r="72" spans="3:20" x14ac:dyDescent="0.25">
      <c r="C72" s="4" t="s">
        <v>86</v>
      </c>
      <c r="T72" t="s">
        <v>257</v>
      </c>
    </row>
    <row r="73" spans="3:20" x14ac:dyDescent="0.25">
      <c r="C73" s="4" t="s">
        <v>87</v>
      </c>
      <c r="T73" t="s">
        <v>113</v>
      </c>
    </row>
    <row r="74" spans="3:20" x14ac:dyDescent="0.25">
      <c r="C74" s="4" t="s">
        <v>88</v>
      </c>
      <c r="T74" t="s">
        <v>115</v>
      </c>
    </row>
    <row r="75" spans="3:20" x14ac:dyDescent="0.25">
      <c r="C75" s="2" t="s">
        <v>89</v>
      </c>
      <c r="T75" t="s">
        <v>302</v>
      </c>
    </row>
    <row r="76" spans="3:20" x14ac:dyDescent="0.25">
      <c r="C76" s="2" t="s">
        <v>90</v>
      </c>
    </row>
    <row r="77" spans="3:20" x14ac:dyDescent="0.25">
      <c r="C77" s="4" t="s">
        <v>91</v>
      </c>
    </row>
    <row r="78" spans="3:20" x14ac:dyDescent="0.25">
      <c r="C78" s="2" t="s">
        <v>92</v>
      </c>
    </row>
    <row r="79" spans="3:20" x14ac:dyDescent="0.25">
      <c r="C79" s="2" t="s">
        <v>93</v>
      </c>
    </row>
    <row r="80" spans="3:20" x14ac:dyDescent="0.25">
      <c r="C80" s="2" t="s">
        <v>94</v>
      </c>
    </row>
    <row r="81" spans="3:3" x14ac:dyDescent="0.25">
      <c r="C81" s="2" t="s">
        <v>95</v>
      </c>
    </row>
    <row r="82" spans="3:3" x14ac:dyDescent="0.25">
      <c r="C82" s="2" t="s">
        <v>96</v>
      </c>
    </row>
    <row r="83" spans="3:3" x14ac:dyDescent="0.25">
      <c r="C83" s="2" t="s">
        <v>97</v>
      </c>
    </row>
    <row r="84" spans="3:3" x14ac:dyDescent="0.25">
      <c r="C84" s="2" t="s">
        <v>98</v>
      </c>
    </row>
    <row r="85" spans="3:3" x14ac:dyDescent="0.25">
      <c r="C85" s="2" t="s">
        <v>99</v>
      </c>
    </row>
    <row r="86" spans="3:3" x14ac:dyDescent="0.25">
      <c r="C86" s="2" t="s">
        <v>100</v>
      </c>
    </row>
    <row r="87" spans="3:3" x14ac:dyDescent="0.25">
      <c r="C87" s="2" t="s">
        <v>101</v>
      </c>
    </row>
    <row r="88" spans="3:3" x14ac:dyDescent="0.25">
      <c r="C88" s="2" t="s">
        <v>102</v>
      </c>
    </row>
    <row r="89" spans="3:3" x14ac:dyDescent="0.25">
      <c r="C89" s="2" t="s">
        <v>103</v>
      </c>
    </row>
    <row r="90" spans="3:3" x14ac:dyDescent="0.25">
      <c r="C90" s="2" t="s">
        <v>104</v>
      </c>
    </row>
    <row r="91" spans="3:3" x14ac:dyDescent="0.25">
      <c r="C91" s="2" t="s">
        <v>105</v>
      </c>
    </row>
    <row r="92" spans="3:3" x14ac:dyDescent="0.25">
      <c r="C92" s="4" t="s">
        <v>106</v>
      </c>
    </row>
    <row r="93" spans="3:3" x14ac:dyDescent="0.25">
      <c r="C93" s="2" t="s">
        <v>107</v>
      </c>
    </row>
    <row r="94" spans="3:3" x14ac:dyDescent="0.25">
      <c r="C94" s="2" t="s">
        <v>108</v>
      </c>
    </row>
    <row r="95" spans="3:3" x14ac:dyDescent="0.25">
      <c r="C95" s="2" t="s">
        <v>109</v>
      </c>
    </row>
    <row r="96" spans="3:3" x14ac:dyDescent="0.25">
      <c r="C96" s="4" t="s">
        <v>110</v>
      </c>
    </row>
    <row r="97" spans="3:3" x14ac:dyDescent="0.25">
      <c r="C97" s="2" t="s">
        <v>111</v>
      </c>
    </row>
    <row r="98" spans="3:3" x14ac:dyDescent="0.25">
      <c r="C98" s="2" t="s">
        <v>112</v>
      </c>
    </row>
    <row r="99" spans="3:3" x14ac:dyDescent="0.25">
      <c r="C99" s="2" t="s">
        <v>113</v>
      </c>
    </row>
    <row r="100" spans="3:3" x14ac:dyDescent="0.25">
      <c r="C100" s="4" t="s">
        <v>114</v>
      </c>
    </row>
    <row r="101" spans="3:3" x14ac:dyDescent="0.25">
      <c r="C101" s="2" t="s">
        <v>115</v>
      </c>
    </row>
    <row r="102" spans="3:3" x14ac:dyDescent="0.25">
      <c r="C102" s="4" t="s">
        <v>116</v>
      </c>
    </row>
    <row r="103" spans="3:3" x14ac:dyDescent="0.25">
      <c r="C103" s="2" t="s">
        <v>117</v>
      </c>
    </row>
  </sheetData>
  <sheetProtection password="E9B0" sheet="1" objects="1" scenarios="1"/>
  <sortState ref="T2:T75">
    <sortCondition ref="T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51.140625" style="22" customWidth="1"/>
    <col min="2" max="16384" width="9.140625" style="22"/>
  </cols>
  <sheetData>
    <row r="1" spans="1:1" ht="40.5" customHeight="1" x14ac:dyDescent="0.25">
      <c r="A1" s="49" t="s">
        <v>392</v>
      </c>
    </row>
    <row r="2" spans="1:1" ht="47.25" customHeight="1" x14ac:dyDescent="0.25">
      <c r="A2" s="47" t="s">
        <v>403</v>
      </c>
    </row>
    <row r="3" spans="1:1" x14ac:dyDescent="0.25">
      <c r="A3" s="48"/>
    </row>
  </sheetData>
  <protectedRanges>
    <protectedRange sqref="A3" name="Rozstęp1"/>
  </protectedRanges>
  <dataConsolidate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85" zoomScaleNormal="85" workbookViewId="0">
      <selection activeCell="A3" sqref="A3"/>
    </sheetView>
  </sheetViews>
  <sheetFormatPr defaultRowHeight="15" x14ac:dyDescent="0.25"/>
  <cols>
    <col min="1" max="1" width="43.140625" customWidth="1"/>
    <col min="2" max="2" width="43.140625" style="5" customWidth="1"/>
    <col min="3" max="3" width="22.5703125" style="5" customWidth="1"/>
    <col min="4" max="4" width="18.42578125" style="5" customWidth="1"/>
    <col min="5" max="5" width="24.7109375" customWidth="1"/>
    <col min="6" max="6" width="21.5703125" customWidth="1"/>
    <col min="7" max="8" width="21.5703125" style="5" customWidth="1"/>
    <col min="9" max="11" width="21.5703125" customWidth="1"/>
    <col min="12" max="12" width="26.28515625" customWidth="1"/>
    <col min="13" max="13" width="26.28515625" style="5" customWidth="1"/>
    <col min="14" max="14" width="21.5703125" customWidth="1"/>
    <col min="15" max="15" width="16.42578125" customWidth="1"/>
    <col min="17" max="17" width="79.7109375" customWidth="1"/>
    <col min="18" max="18" width="21.42578125" customWidth="1"/>
  </cols>
  <sheetData>
    <row r="1" spans="1:17" s="22" customFormat="1" ht="40.5" customHeight="1" x14ac:dyDescent="0.25">
      <c r="A1" s="33" t="s">
        <v>384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  <c r="N5" s="56"/>
      <c r="O5" s="56"/>
    </row>
    <row r="6" spans="1:17" ht="30" x14ac:dyDescent="0.25">
      <c r="A6" s="56"/>
      <c r="B6" s="58"/>
      <c r="C6" s="45" t="s">
        <v>379</v>
      </c>
      <c r="D6" s="41" t="s">
        <v>362</v>
      </c>
      <c r="E6" s="56"/>
      <c r="F6" s="30" t="s">
        <v>349</v>
      </c>
      <c r="G6" s="44" t="s">
        <v>377</v>
      </c>
      <c r="H6" s="44" t="s">
        <v>378</v>
      </c>
      <c r="I6" s="30" t="s">
        <v>350</v>
      </c>
      <c r="J6" s="30" t="s">
        <v>351</v>
      </c>
      <c r="K6" s="30" t="s">
        <v>352</v>
      </c>
      <c r="L6" s="30" t="s">
        <v>353</v>
      </c>
      <c r="M6" s="38" t="s">
        <v>355</v>
      </c>
      <c r="N6" s="30" t="s">
        <v>354</v>
      </c>
      <c r="O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Q7" s="35" t="str">
        <f>IF(SUM(F7:O7)=E7,"","Uwaga, wartość z kolumny E nie jest równa sumie wartości z kolumn F-O")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5"/>
      <c r="Q8" s="35" t="str">
        <f t="shared" ref="Q8:Q71" si="0">IF(SUM(F8:O8)=E8,"","Uwaga, wartość z kolumny E nie jest równa sumie wartości z kolumn F-O")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5"/>
      <c r="Q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5"/>
      <c r="Q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5"/>
      <c r="Q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5"/>
      <c r="Q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5"/>
      <c r="Q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5"/>
      <c r="Q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5"/>
      <c r="Q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5"/>
      <c r="Q16" s="35" t="str">
        <f t="shared" si="0"/>
        <v/>
      </c>
    </row>
    <row r="17" spans="1:17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5"/>
      <c r="Q17" s="35" t="str">
        <f t="shared" si="0"/>
        <v/>
      </c>
    </row>
    <row r="18" spans="1:17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5"/>
      <c r="Q18" s="35" t="str">
        <f t="shared" si="0"/>
        <v/>
      </c>
    </row>
    <row r="19" spans="1:17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5"/>
      <c r="Q19" s="35" t="str">
        <f t="shared" si="0"/>
        <v/>
      </c>
    </row>
    <row r="20" spans="1:17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5"/>
      <c r="Q20" s="35" t="str">
        <f t="shared" si="0"/>
        <v/>
      </c>
    </row>
    <row r="21" spans="1:17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5"/>
      <c r="Q21" s="35" t="str">
        <f t="shared" si="0"/>
        <v/>
      </c>
    </row>
    <row r="22" spans="1:17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5"/>
      <c r="Q22" s="35" t="str">
        <f t="shared" si="0"/>
        <v/>
      </c>
    </row>
    <row r="23" spans="1:17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5"/>
      <c r="Q23" s="35" t="str">
        <f t="shared" si="0"/>
        <v/>
      </c>
    </row>
    <row r="24" spans="1:17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5"/>
      <c r="Q24" s="35" t="str">
        <f t="shared" si="0"/>
        <v/>
      </c>
    </row>
    <row r="25" spans="1:17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5"/>
      <c r="Q25" s="35" t="str">
        <f t="shared" si="0"/>
        <v/>
      </c>
    </row>
    <row r="26" spans="1:17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5"/>
      <c r="Q26" s="35" t="str">
        <f t="shared" si="0"/>
        <v/>
      </c>
    </row>
    <row r="27" spans="1:17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5"/>
      <c r="Q27" s="35" t="str">
        <f t="shared" si="0"/>
        <v/>
      </c>
    </row>
    <row r="28" spans="1:17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5"/>
      <c r="Q28" s="35" t="str">
        <f t="shared" si="0"/>
        <v/>
      </c>
    </row>
    <row r="29" spans="1:17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5"/>
      <c r="Q29" s="35" t="str">
        <f t="shared" si="0"/>
        <v/>
      </c>
    </row>
    <row r="30" spans="1:17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5"/>
      <c r="Q30" s="35" t="str">
        <f t="shared" si="0"/>
        <v/>
      </c>
    </row>
    <row r="31" spans="1:17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5"/>
      <c r="Q31" s="35" t="str">
        <f t="shared" si="0"/>
        <v/>
      </c>
    </row>
    <row r="32" spans="1:17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5"/>
      <c r="Q32" s="35" t="str">
        <f t="shared" si="0"/>
        <v/>
      </c>
    </row>
    <row r="33" spans="1:17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5"/>
      <c r="Q33" s="35" t="str">
        <f t="shared" si="0"/>
        <v/>
      </c>
    </row>
    <row r="34" spans="1:17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5"/>
      <c r="Q34" s="35" t="str">
        <f t="shared" si="0"/>
        <v/>
      </c>
    </row>
    <row r="35" spans="1:17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5"/>
      <c r="Q35" s="35" t="str">
        <f t="shared" si="0"/>
        <v/>
      </c>
    </row>
    <row r="36" spans="1:17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5"/>
      <c r="Q36" s="35" t="str">
        <f t="shared" si="0"/>
        <v/>
      </c>
    </row>
    <row r="37" spans="1:17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5"/>
      <c r="Q37" s="35" t="str">
        <f t="shared" si="0"/>
        <v/>
      </c>
    </row>
    <row r="38" spans="1:17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5"/>
      <c r="Q38" s="35" t="str">
        <f t="shared" si="0"/>
        <v/>
      </c>
    </row>
    <row r="39" spans="1:17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5"/>
      <c r="Q39" s="35" t="str">
        <f t="shared" si="0"/>
        <v/>
      </c>
    </row>
    <row r="40" spans="1:17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5"/>
      <c r="Q40" s="35" t="str">
        <f t="shared" si="0"/>
        <v/>
      </c>
    </row>
    <row r="41" spans="1:17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5"/>
      <c r="Q41" s="35" t="str">
        <f t="shared" si="0"/>
        <v/>
      </c>
    </row>
    <row r="42" spans="1:17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5"/>
      <c r="Q42" s="35" t="str">
        <f t="shared" si="0"/>
        <v/>
      </c>
    </row>
    <row r="43" spans="1:17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5"/>
      <c r="Q43" s="35" t="str">
        <f t="shared" si="0"/>
        <v/>
      </c>
    </row>
    <row r="44" spans="1:17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5"/>
      <c r="Q44" s="35" t="str">
        <f t="shared" si="0"/>
        <v/>
      </c>
    </row>
    <row r="45" spans="1:17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5"/>
      <c r="Q45" s="35" t="str">
        <f t="shared" si="0"/>
        <v/>
      </c>
    </row>
    <row r="46" spans="1:17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5"/>
      <c r="Q46" s="35" t="str">
        <f t="shared" si="0"/>
        <v/>
      </c>
    </row>
    <row r="47" spans="1:17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5"/>
      <c r="Q47" s="35" t="str">
        <f t="shared" si="0"/>
        <v/>
      </c>
    </row>
    <row r="48" spans="1:17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5"/>
      <c r="Q48" s="35" t="str">
        <f t="shared" si="0"/>
        <v/>
      </c>
    </row>
    <row r="49" spans="1:17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5"/>
      <c r="Q49" s="35" t="str">
        <f t="shared" si="0"/>
        <v/>
      </c>
    </row>
    <row r="50" spans="1:17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5"/>
      <c r="Q50" s="35" t="str">
        <f t="shared" si="0"/>
        <v/>
      </c>
    </row>
    <row r="51" spans="1:17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5"/>
      <c r="Q51" s="35" t="str">
        <f t="shared" si="0"/>
        <v/>
      </c>
    </row>
    <row r="52" spans="1:17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5"/>
      <c r="Q52" s="35" t="str">
        <f t="shared" si="0"/>
        <v/>
      </c>
    </row>
    <row r="53" spans="1:17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5"/>
      <c r="Q53" s="35" t="str">
        <f t="shared" si="0"/>
        <v/>
      </c>
    </row>
    <row r="54" spans="1:17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5"/>
      <c r="Q54" s="35" t="str">
        <f t="shared" si="0"/>
        <v/>
      </c>
    </row>
    <row r="55" spans="1:17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5"/>
      <c r="Q55" s="35" t="str">
        <f t="shared" si="0"/>
        <v/>
      </c>
    </row>
    <row r="56" spans="1:17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5"/>
      <c r="Q56" s="35" t="str">
        <f t="shared" si="0"/>
        <v/>
      </c>
    </row>
    <row r="57" spans="1:17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5"/>
      <c r="Q57" s="35" t="str">
        <f t="shared" si="0"/>
        <v/>
      </c>
    </row>
    <row r="58" spans="1:17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5"/>
      <c r="Q58" s="35" t="str">
        <f t="shared" si="0"/>
        <v/>
      </c>
    </row>
    <row r="59" spans="1:17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5"/>
      <c r="Q59" s="35" t="str">
        <f t="shared" si="0"/>
        <v/>
      </c>
    </row>
    <row r="60" spans="1:17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5"/>
      <c r="Q60" s="35" t="str">
        <f t="shared" si="0"/>
        <v/>
      </c>
    </row>
    <row r="61" spans="1:17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5"/>
      <c r="Q61" s="35" t="str">
        <f t="shared" si="0"/>
        <v/>
      </c>
    </row>
    <row r="62" spans="1:17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5"/>
      <c r="Q62" s="35" t="str">
        <f t="shared" si="0"/>
        <v/>
      </c>
    </row>
    <row r="63" spans="1:17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5"/>
      <c r="Q63" s="35" t="str">
        <f t="shared" si="0"/>
        <v/>
      </c>
    </row>
    <row r="64" spans="1:17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5"/>
      <c r="Q64" s="35" t="str">
        <f t="shared" si="0"/>
        <v/>
      </c>
    </row>
    <row r="65" spans="1:17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5"/>
      <c r="Q65" s="35" t="str">
        <f t="shared" si="0"/>
        <v/>
      </c>
    </row>
    <row r="66" spans="1:17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5"/>
      <c r="Q66" s="35" t="str">
        <f t="shared" si="0"/>
        <v/>
      </c>
    </row>
    <row r="67" spans="1:17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5"/>
      <c r="Q67" s="35" t="str">
        <f t="shared" si="0"/>
        <v/>
      </c>
    </row>
    <row r="68" spans="1:17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5"/>
      <c r="Q68" s="35" t="str">
        <f t="shared" si="0"/>
        <v/>
      </c>
    </row>
    <row r="69" spans="1:17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5"/>
      <c r="Q69" s="35" t="str">
        <f t="shared" si="0"/>
        <v/>
      </c>
    </row>
    <row r="70" spans="1:17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5"/>
      <c r="Q70" s="35" t="str">
        <f t="shared" si="0"/>
        <v/>
      </c>
    </row>
    <row r="71" spans="1:17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5"/>
      <c r="Q71" s="35" t="str">
        <f t="shared" si="0"/>
        <v/>
      </c>
    </row>
    <row r="72" spans="1:17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5"/>
      <c r="Q72" s="35" t="str">
        <f t="shared" ref="Q72:Q99" si="1">IF(SUM(F72:O72)=E72,"","Uwaga, wartość z kolumny E nie jest równa sumie wartości z kolumn F-O")</f>
        <v/>
      </c>
    </row>
    <row r="73" spans="1:17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5"/>
      <c r="Q73" s="35" t="str">
        <f t="shared" si="1"/>
        <v/>
      </c>
    </row>
    <row r="74" spans="1:17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5"/>
      <c r="Q74" s="35" t="str">
        <f t="shared" si="1"/>
        <v/>
      </c>
    </row>
    <row r="75" spans="1:17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5"/>
      <c r="Q75" s="35" t="str">
        <f t="shared" si="1"/>
        <v/>
      </c>
    </row>
    <row r="76" spans="1:17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5"/>
      <c r="Q76" s="35" t="str">
        <f t="shared" si="1"/>
        <v/>
      </c>
    </row>
    <row r="77" spans="1:17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5"/>
      <c r="Q77" s="35" t="str">
        <f t="shared" si="1"/>
        <v/>
      </c>
    </row>
    <row r="78" spans="1:17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5"/>
      <c r="Q78" s="35" t="str">
        <f t="shared" si="1"/>
        <v/>
      </c>
    </row>
    <row r="79" spans="1:17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5"/>
      <c r="Q79" s="35" t="str">
        <f t="shared" si="1"/>
        <v/>
      </c>
    </row>
    <row r="80" spans="1:17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5"/>
      <c r="Q80" s="35" t="str">
        <f t="shared" si="1"/>
        <v/>
      </c>
    </row>
    <row r="81" spans="1:17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5"/>
      <c r="Q81" s="35" t="str">
        <f t="shared" si="1"/>
        <v/>
      </c>
    </row>
    <row r="82" spans="1:17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5"/>
      <c r="Q82" s="35" t="str">
        <f t="shared" si="1"/>
        <v/>
      </c>
    </row>
    <row r="83" spans="1:17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5"/>
      <c r="Q83" s="35" t="str">
        <f t="shared" si="1"/>
        <v/>
      </c>
    </row>
    <row r="84" spans="1:17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5"/>
      <c r="Q84" s="35" t="str">
        <f t="shared" si="1"/>
        <v/>
      </c>
    </row>
    <row r="85" spans="1:17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5"/>
      <c r="Q85" s="35" t="str">
        <f t="shared" si="1"/>
        <v/>
      </c>
    </row>
    <row r="86" spans="1:17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5"/>
      <c r="Q86" s="35" t="str">
        <f t="shared" si="1"/>
        <v/>
      </c>
    </row>
    <row r="87" spans="1:17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5"/>
      <c r="Q87" s="35" t="str">
        <f t="shared" si="1"/>
        <v/>
      </c>
    </row>
    <row r="88" spans="1:17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5"/>
      <c r="Q88" s="35" t="str">
        <f t="shared" si="1"/>
        <v/>
      </c>
    </row>
    <row r="89" spans="1:17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5"/>
      <c r="Q89" s="35" t="str">
        <f t="shared" si="1"/>
        <v/>
      </c>
    </row>
    <row r="90" spans="1:17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5"/>
      <c r="Q90" s="35" t="str">
        <f t="shared" si="1"/>
        <v/>
      </c>
    </row>
    <row r="91" spans="1:17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5"/>
      <c r="Q91" s="35" t="str">
        <f t="shared" si="1"/>
        <v/>
      </c>
    </row>
    <row r="92" spans="1:17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5"/>
      <c r="Q92" s="35" t="str">
        <f t="shared" si="1"/>
        <v/>
      </c>
    </row>
    <row r="93" spans="1:17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5"/>
      <c r="Q93" s="35" t="str">
        <f t="shared" si="1"/>
        <v/>
      </c>
    </row>
    <row r="94" spans="1:17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5"/>
      <c r="Q94" s="35" t="str">
        <f t="shared" si="1"/>
        <v/>
      </c>
    </row>
    <row r="95" spans="1:17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5"/>
      <c r="Q95" s="35" t="str">
        <f t="shared" si="1"/>
        <v/>
      </c>
    </row>
    <row r="96" spans="1:17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5"/>
      <c r="Q96" s="35" t="str">
        <f t="shared" si="1"/>
        <v/>
      </c>
    </row>
    <row r="97" spans="1:17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5"/>
      <c r="Q97" s="35" t="str">
        <f t="shared" si="1"/>
        <v/>
      </c>
    </row>
    <row r="98" spans="1:17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5"/>
      <c r="Q98" s="35" t="str">
        <f t="shared" si="1"/>
        <v/>
      </c>
    </row>
    <row r="99" spans="1:17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5"/>
      <c r="Q99" s="35" t="str">
        <f t="shared" si="1"/>
        <v/>
      </c>
    </row>
  </sheetData>
  <sheetProtection password="E9B0" sheet="1" objects="1" scenarios="1"/>
  <protectedRanges>
    <protectedRange sqref="A7:O99" name="Rozstęp3"/>
  </protectedRanges>
  <mergeCells count="5">
    <mergeCell ref="E5:E6"/>
    <mergeCell ref="A5:A6"/>
    <mergeCell ref="F5:O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0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Słowniki!$X$2:$X$10</xm:f>
          </x14:formula1>
          <xm:sqref>A7:A99</xm:sqref>
        </x14:dataValidation>
        <x14:dataValidation type="list" allowBlank="1" showErrorMessage="1">
          <x14:formula1>
            <xm:f>Słowniki!$AO$2:$AO$4</xm:f>
          </x14:formula1>
          <xm:sqref>D7:D99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A7" sqref="A7"/>
    </sheetView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13" width="21.5703125" style="5" customWidth="1"/>
    <col min="14" max="14" width="16.42578125" style="5" customWidth="1"/>
    <col min="15" max="15" width="9.140625" style="5"/>
    <col min="16" max="16" width="79.7109375" style="5" customWidth="1"/>
    <col min="17" max="17" width="21.42578125" style="5" customWidth="1"/>
    <col min="18" max="16384" width="9.140625" style="5"/>
  </cols>
  <sheetData>
    <row r="1" spans="1:17" s="22" customFormat="1" ht="40.5" customHeight="1" x14ac:dyDescent="0.25">
      <c r="A1" s="33" t="s">
        <v>385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  <c r="N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30" t="s">
        <v>349</v>
      </c>
      <c r="G6" s="44" t="s">
        <v>377</v>
      </c>
      <c r="H6" s="44" t="s">
        <v>378</v>
      </c>
      <c r="I6" s="30" t="s">
        <v>350</v>
      </c>
      <c r="J6" s="30" t="s">
        <v>351</v>
      </c>
      <c r="K6" s="30" t="s">
        <v>352</v>
      </c>
      <c r="L6" s="38" t="s">
        <v>355</v>
      </c>
      <c r="M6" s="30" t="s">
        <v>354</v>
      </c>
      <c r="N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N7" s="40"/>
      <c r="P7" s="35" t="str">
        <f>IF(SUM(F7:N7)=E7,"","Uwaga, wartość z kolumny E nie jest równa sumie wartości z kolumn F-N")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P8" s="35" t="str">
        <f t="shared" ref="P8:P71" si="0">IF(SUM(F8:N8)=E8,"","Uwaga, wartość z kolumny E nie jest równa sumie wartości z kolumn F-N")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N9" s="40"/>
      <c r="P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N10" s="40"/>
      <c r="P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P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P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P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P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P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N16" s="40"/>
      <c r="P16" s="35" t="str">
        <f t="shared" si="0"/>
        <v/>
      </c>
    </row>
    <row r="17" spans="1:16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N17" s="40"/>
      <c r="P17" s="35" t="str">
        <f t="shared" si="0"/>
        <v/>
      </c>
    </row>
    <row r="18" spans="1:16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N18" s="40"/>
      <c r="P18" s="35" t="str">
        <f t="shared" si="0"/>
        <v/>
      </c>
    </row>
    <row r="19" spans="1:16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N19" s="40"/>
      <c r="P19" s="35" t="str">
        <f t="shared" si="0"/>
        <v/>
      </c>
    </row>
    <row r="20" spans="1:16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N20" s="40"/>
      <c r="P20" s="35" t="str">
        <f t="shared" si="0"/>
        <v/>
      </c>
    </row>
    <row r="21" spans="1:16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N21" s="40"/>
      <c r="P21" s="35" t="str">
        <f t="shared" si="0"/>
        <v/>
      </c>
    </row>
    <row r="22" spans="1:16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P22" s="35" t="str">
        <f t="shared" si="0"/>
        <v/>
      </c>
    </row>
    <row r="23" spans="1:16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N23" s="40"/>
      <c r="P23" s="35" t="str">
        <f t="shared" si="0"/>
        <v/>
      </c>
    </row>
    <row r="24" spans="1:16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35" t="str">
        <f t="shared" si="0"/>
        <v/>
      </c>
    </row>
    <row r="25" spans="1:16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N25" s="40"/>
      <c r="P25" s="35" t="str">
        <f t="shared" si="0"/>
        <v/>
      </c>
    </row>
    <row r="26" spans="1:16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N26" s="40"/>
      <c r="P26" s="35" t="str">
        <f t="shared" si="0"/>
        <v/>
      </c>
    </row>
    <row r="27" spans="1:16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N27" s="40"/>
      <c r="P27" s="35" t="str">
        <f t="shared" si="0"/>
        <v/>
      </c>
    </row>
    <row r="28" spans="1:16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N28" s="40"/>
      <c r="P28" s="35" t="str">
        <f t="shared" si="0"/>
        <v/>
      </c>
    </row>
    <row r="29" spans="1:16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N29" s="40"/>
      <c r="P29" s="35" t="str">
        <f t="shared" si="0"/>
        <v/>
      </c>
    </row>
    <row r="30" spans="1:16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N30" s="40"/>
      <c r="P30" s="35" t="str">
        <f t="shared" si="0"/>
        <v/>
      </c>
    </row>
    <row r="31" spans="1:16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N31" s="40"/>
      <c r="P31" s="35" t="str">
        <f t="shared" si="0"/>
        <v/>
      </c>
    </row>
    <row r="32" spans="1:16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N32" s="40"/>
      <c r="P32" s="35" t="str">
        <f t="shared" si="0"/>
        <v/>
      </c>
    </row>
    <row r="33" spans="1:16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35" t="str">
        <f t="shared" si="0"/>
        <v/>
      </c>
    </row>
    <row r="34" spans="1:16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N34" s="40"/>
      <c r="P34" s="35" t="str">
        <f t="shared" si="0"/>
        <v/>
      </c>
    </row>
    <row r="35" spans="1:16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N35" s="40"/>
      <c r="P35" s="35" t="str">
        <f t="shared" si="0"/>
        <v/>
      </c>
    </row>
    <row r="36" spans="1:16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N36" s="40"/>
      <c r="P36" s="35" t="str">
        <f t="shared" si="0"/>
        <v/>
      </c>
    </row>
    <row r="37" spans="1:16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N37" s="40"/>
      <c r="P37" s="35" t="str">
        <f t="shared" si="0"/>
        <v/>
      </c>
    </row>
    <row r="38" spans="1:16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35" t="str">
        <f t="shared" si="0"/>
        <v/>
      </c>
    </row>
    <row r="39" spans="1:16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N39" s="40"/>
      <c r="P39" s="35" t="str">
        <f t="shared" si="0"/>
        <v/>
      </c>
    </row>
    <row r="40" spans="1:16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N40" s="40"/>
      <c r="P40" s="35" t="str">
        <f t="shared" si="0"/>
        <v/>
      </c>
    </row>
    <row r="41" spans="1:16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N41" s="40"/>
      <c r="P41" s="35" t="str">
        <f t="shared" si="0"/>
        <v/>
      </c>
    </row>
    <row r="42" spans="1:16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N42" s="40"/>
      <c r="P42" s="35" t="str">
        <f t="shared" si="0"/>
        <v/>
      </c>
    </row>
    <row r="43" spans="1:16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N43" s="40"/>
      <c r="P43" s="35" t="str">
        <f t="shared" si="0"/>
        <v/>
      </c>
    </row>
    <row r="44" spans="1:16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N44" s="40"/>
      <c r="P44" s="35" t="str">
        <f t="shared" si="0"/>
        <v/>
      </c>
    </row>
    <row r="45" spans="1:16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N45" s="40"/>
      <c r="P45" s="35" t="str">
        <f t="shared" si="0"/>
        <v/>
      </c>
    </row>
    <row r="46" spans="1:16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N46" s="40"/>
      <c r="P46" s="35" t="str">
        <f t="shared" si="0"/>
        <v/>
      </c>
    </row>
    <row r="47" spans="1:16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35" t="str">
        <f t="shared" si="0"/>
        <v/>
      </c>
    </row>
    <row r="48" spans="1:16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35" t="str">
        <f t="shared" si="0"/>
        <v/>
      </c>
    </row>
    <row r="49" spans="1:16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N49" s="40"/>
      <c r="P49" s="35" t="str">
        <f t="shared" si="0"/>
        <v/>
      </c>
    </row>
    <row r="50" spans="1:16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N50" s="40"/>
      <c r="P50" s="35" t="str">
        <f t="shared" si="0"/>
        <v/>
      </c>
    </row>
    <row r="51" spans="1:16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N51" s="40"/>
      <c r="P51" s="35" t="str">
        <f t="shared" si="0"/>
        <v/>
      </c>
    </row>
    <row r="52" spans="1:16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N52" s="40"/>
      <c r="P52" s="35" t="str">
        <f t="shared" si="0"/>
        <v/>
      </c>
    </row>
    <row r="53" spans="1:16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N53" s="40"/>
      <c r="P53" s="35" t="str">
        <f t="shared" si="0"/>
        <v/>
      </c>
    </row>
    <row r="54" spans="1:16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5" t="str">
        <f t="shared" si="0"/>
        <v/>
      </c>
    </row>
    <row r="55" spans="1:16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N55" s="40"/>
      <c r="P55" s="35" t="str">
        <f t="shared" si="0"/>
        <v/>
      </c>
    </row>
    <row r="56" spans="1:16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N56" s="40"/>
      <c r="P56" s="35" t="str">
        <f t="shared" si="0"/>
        <v/>
      </c>
    </row>
    <row r="57" spans="1:16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N57" s="40"/>
      <c r="P57" s="35" t="str">
        <f t="shared" si="0"/>
        <v/>
      </c>
    </row>
    <row r="58" spans="1:16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N58" s="40"/>
      <c r="P58" s="35" t="str">
        <f t="shared" si="0"/>
        <v/>
      </c>
    </row>
    <row r="59" spans="1:16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N59" s="40"/>
      <c r="P59" s="35" t="str">
        <f t="shared" si="0"/>
        <v/>
      </c>
    </row>
    <row r="60" spans="1:16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P60" s="35" t="str">
        <f t="shared" si="0"/>
        <v/>
      </c>
    </row>
    <row r="61" spans="1:16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N61" s="40"/>
      <c r="P61" s="35" t="str">
        <f t="shared" si="0"/>
        <v/>
      </c>
    </row>
    <row r="62" spans="1:16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N62" s="40"/>
      <c r="P62" s="35" t="str">
        <f t="shared" si="0"/>
        <v/>
      </c>
    </row>
    <row r="63" spans="1:16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N63" s="40"/>
      <c r="P63" s="35" t="str">
        <f t="shared" si="0"/>
        <v/>
      </c>
    </row>
    <row r="64" spans="1:16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N64" s="40"/>
      <c r="P64" s="35" t="str">
        <f t="shared" si="0"/>
        <v/>
      </c>
    </row>
    <row r="65" spans="1:16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N65" s="40"/>
      <c r="P65" s="35" t="str">
        <f t="shared" si="0"/>
        <v/>
      </c>
    </row>
    <row r="66" spans="1:16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N66" s="40"/>
      <c r="P66" s="35" t="str">
        <f t="shared" si="0"/>
        <v/>
      </c>
    </row>
    <row r="67" spans="1:16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N67" s="40"/>
      <c r="P67" s="35" t="str">
        <f t="shared" si="0"/>
        <v/>
      </c>
    </row>
    <row r="68" spans="1:16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N68" s="40"/>
      <c r="P68" s="35" t="str">
        <f t="shared" si="0"/>
        <v/>
      </c>
    </row>
    <row r="69" spans="1:16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N69" s="40"/>
      <c r="P69" s="35" t="str">
        <f t="shared" si="0"/>
        <v/>
      </c>
    </row>
    <row r="70" spans="1:16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N70" s="40"/>
      <c r="P70" s="35" t="str">
        <f t="shared" si="0"/>
        <v/>
      </c>
    </row>
    <row r="71" spans="1:16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N71" s="40"/>
      <c r="P71" s="35" t="str">
        <f t="shared" si="0"/>
        <v/>
      </c>
    </row>
    <row r="72" spans="1:16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N72" s="40"/>
      <c r="P72" s="35" t="str">
        <f t="shared" ref="P72:P100" si="1">IF(SUM(F72:N72)=E72,"","Uwaga, wartość z kolumny E nie jest równa sumie wartości z kolumn F-N")</f>
        <v/>
      </c>
    </row>
    <row r="73" spans="1:16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N73" s="40"/>
      <c r="P73" s="35" t="str">
        <f t="shared" si="1"/>
        <v/>
      </c>
    </row>
    <row r="74" spans="1:16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N74" s="40"/>
      <c r="P74" s="35" t="str">
        <f t="shared" si="1"/>
        <v/>
      </c>
    </row>
    <row r="75" spans="1:16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N75" s="40"/>
      <c r="P75" s="35" t="str">
        <f t="shared" si="1"/>
        <v/>
      </c>
    </row>
    <row r="76" spans="1:16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N76" s="40"/>
      <c r="P76" s="35" t="str">
        <f t="shared" si="1"/>
        <v/>
      </c>
    </row>
    <row r="77" spans="1:16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N77" s="40"/>
      <c r="P77" s="35" t="str">
        <f t="shared" si="1"/>
        <v/>
      </c>
    </row>
    <row r="78" spans="1:16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N78" s="40"/>
      <c r="P78" s="35" t="str">
        <f t="shared" si="1"/>
        <v/>
      </c>
    </row>
    <row r="79" spans="1:16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N79" s="40"/>
      <c r="P79" s="35" t="str">
        <f t="shared" si="1"/>
        <v/>
      </c>
    </row>
    <row r="80" spans="1:16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N80" s="40"/>
      <c r="P80" s="35" t="str">
        <f t="shared" si="1"/>
        <v/>
      </c>
    </row>
    <row r="81" spans="1:16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N81" s="40"/>
      <c r="P81" s="35" t="str">
        <f t="shared" si="1"/>
        <v/>
      </c>
    </row>
    <row r="82" spans="1:16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N82" s="40"/>
      <c r="P82" s="35" t="str">
        <f t="shared" si="1"/>
        <v/>
      </c>
    </row>
    <row r="83" spans="1:16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N83" s="40"/>
      <c r="P83" s="35" t="str">
        <f t="shared" si="1"/>
        <v/>
      </c>
    </row>
    <row r="84" spans="1:16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N84" s="40"/>
      <c r="P84" s="35" t="str">
        <f t="shared" si="1"/>
        <v/>
      </c>
    </row>
    <row r="85" spans="1:16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N85" s="40"/>
      <c r="P85" s="35" t="str">
        <f t="shared" si="1"/>
        <v/>
      </c>
    </row>
    <row r="86" spans="1:16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N86" s="40"/>
      <c r="P86" s="35" t="str">
        <f t="shared" si="1"/>
        <v/>
      </c>
    </row>
    <row r="87" spans="1:16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N87" s="40"/>
      <c r="P87" s="35" t="str">
        <f t="shared" si="1"/>
        <v/>
      </c>
    </row>
    <row r="88" spans="1:16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N88" s="40"/>
      <c r="P88" s="35" t="str">
        <f t="shared" si="1"/>
        <v/>
      </c>
    </row>
    <row r="89" spans="1:16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N89" s="40"/>
      <c r="P89" s="35" t="str">
        <f t="shared" si="1"/>
        <v/>
      </c>
    </row>
    <row r="90" spans="1:16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N90" s="40"/>
      <c r="P90" s="35" t="str">
        <f t="shared" si="1"/>
        <v/>
      </c>
    </row>
    <row r="91" spans="1:16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N91" s="40"/>
      <c r="P91" s="35" t="str">
        <f t="shared" si="1"/>
        <v/>
      </c>
    </row>
    <row r="92" spans="1:16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N92" s="40"/>
      <c r="P92" s="35" t="str">
        <f t="shared" si="1"/>
        <v/>
      </c>
    </row>
    <row r="93" spans="1:16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N93" s="40"/>
      <c r="P93" s="35" t="str">
        <f t="shared" si="1"/>
        <v/>
      </c>
    </row>
    <row r="94" spans="1:16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N94" s="40"/>
      <c r="P94" s="35" t="str">
        <f t="shared" si="1"/>
        <v/>
      </c>
    </row>
    <row r="95" spans="1:16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N95" s="40"/>
      <c r="P95" s="35" t="str">
        <f t="shared" si="1"/>
        <v/>
      </c>
    </row>
    <row r="96" spans="1:16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N96" s="40"/>
      <c r="P96" s="35" t="str">
        <f t="shared" si="1"/>
        <v/>
      </c>
    </row>
    <row r="97" spans="1:16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N97" s="40"/>
      <c r="P97" s="35" t="str">
        <f t="shared" si="1"/>
        <v/>
      </c>
    </row>
    <row r="98" spans="1:16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N98" s="40"/>
      <c r="P98" s="35" t="str">
        <f t="shared" si="1"/>
        <v/>
      </c>
    </row>
    <row r="99" spans="1:16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N99" s="40"/>
      <c r="P99" s="35" t="str">
        <f t="shared" si="1"/>
        <v/>
      </c>
    </row>
    <row r="100" spans="1:16" x14ac:dyDescent="0.25">
      <c r="A100" s="36"/>
      <c r="B100" s="36"/>
      <c r="E100" s="40"/>
      <c r="F100" s="40"/>
      <c r="I100" s="40"/>
      <c r="J100" s="40"/>
      <c r="K100" s="40"/>
      <c r="L100" s="40"/>
      <c r="M100" s="40"/>
      <c r="N100" s="40"/>
      <c r="P100" s="35" t="str">
        <f t="shared" si="1"/>
        <v/>
      </c>
    </row>
  </sheetData>
  <sheetProtection password="E9B0" sheet="1" objects="1" scenarios="1"/>
  <protectedRanges>
    <protectedRange sqref="A7:N100" name="Rozstęp4"/>
  </protectedRanges>
  <mergeCells count="5">
    <mergeCell ref="A5:A6"/>
    <mergeCell ref="E5:E6"/>
    <mergeCell ref="F5:N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Słowniki!$Y$2:$Y$21</xm:f>
          </x14:formula1>
          <xm:sqref>A7:A100</xm:sqref>
        </x14:dataValidation>
        <x14:dataValidation type="list" allowBlank="1" showInputMessage="1" showErrorMessage="1">
          <x14:formula1>
            <xm:f>Słowniki!$AJ$2:$AJ$6</xm:f>
          </x14:formula1>
          <xm:sqref>D7:D100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13" width="21.5703125" style="5" customWidth="1"/>
    <col min="14" max="14" width="16.42578125" style="5" customWidth="1"/>
    <col min="15" max="15" width="9.140625" style="5"/>
    <col min="16" max="16" width="79.7109375" style="5" customWidth="1"/>
    <col min="17" max="17" width="21.42578125" style="5" customWidth="1"/>
    <col min="18" max="16384" width="9.140625" style="5"/>
  </cols>
  <sheetData>
    <row r="1" spans="1:17" s="22" customFormat="1" ht="40.5" customHeight="1" x14ac:dyDescent="0.25">
      <c r="A1" s="33" t="s">
        <v>386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  <c r="N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30" t="s">
        <v>349</v>
      </c>
      <c r="G6" s="44" t="s">
        <v>377</v>
      </c>
      <c r="H6" s="44" t="s">
        <v>378</v>
      </c>
      <c r="I6" s="30" t="s">
        <v>350</v>
      </c>
      <c r="J6" s="30" t="s">
        <v>351</v>
      </c>
      <c r="K6" s="30" t="s">
        <v>352</v>
      </c>
      <c r="L6" s="38" t="s">
        <v>355</v>
      </c>
      <c r="M6" s="30" t="s">
        <v>354</v>
      </c>
      <c r="N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N7" s="40"/>
      <c r="P7" s="35" t="str">
        <f>IF(SUM(F7:N7)=E7,"","Uwaga, wartość z kolumny E nie jest równa sumie wartości z kolumn F-N")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P8" s="35" t="str">
        <f t="shared" ref="P8:P71" si="0">IF(SUM(F8:N8)=E8,"","Uwaga, wartość z kolumny E nie jest równa sumie wartości z kolumn F-N")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N9" s="40"/>
      <c r="P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N10" s="40"/>
      <c r="P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P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P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P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P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P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N16" s="40"/>
      <c r="P16" s="35" t="str">
        <f t="shared" si="0"/>
        <v/>
      </c>
    </row>
    <row r="17" spans="1:16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N17" s="40"/>
      <c r="P17" s="35" t="str">
        <f t="shared" si="0"/>
        <v/>
      </c>
    </row>
    <row r="18" spans="1:16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N18" s="40"/>
      <c r="P18" s="35" t="str">
        <f t="shared" si="0"/>
        <v/>
      </c>
    </row>
    <row r="19" spans="1:16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N19" s="40"/>
      <c r="P19" s="35" t="str">
        <f t="shared" si="0"/>
        <v/>
      </c>
    </row>
    <row r="20" spans="1:16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N20" s="40"/>
      <c r="P20" s="35" t="str">
        <f t="shared" si="0"/>
        <v/>
      </c>
    </row>
    <row r="21" spans="1:16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N21" s="40"/>
      <c r="P21" s="35" t="str">
        <f t="shared" si="0"/>
        <v/>
      </c>
    </row>
    <row r="22" spans="1:16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P22" s="35" t="str">
        <f t="shared" si="0"/>
        <v/>
      </c>
    </row>
    <row r="23" spans="1:16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N23" s="40"/>
      <c r="P23" s="35" t="str">
        <f t="shared" si="0"/>
        <v/>
      </c>
    </row>
    <row r="24" spans="1:16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35" t="str">
        <f t="shared" si="0"/>
        <v/>
      </c>
    </row>
    <row r="25" spans="1:16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N25" s="40"/>
      <c r="P25" s="35" t="str">
        <f t="shared" si="0"/>
        <v/>
      </c>
    </row>
    <row r="26" spans="1:16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N26" s="40"/>
      <c r="P26" s="35" t="str">
        <f t="shared" si="0"/>
        <v/>
      </c>
    </row>
    <row r="27" spans="1:16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N27" s="40"/>
      <c r="P27" s="35" t="str">
        <f t="shared" si="0"/>
        <v/>
      </c>
    </row>
    <row r="28" spans="1:16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N28" s="40"/>
      <c r="P28" s="35" t="str">
        <f t="shared" si="0"/>
        <v/>
      </c>
    </row>
    <row r="29" spans="1:16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N29" s="40"/>
      <c r="P29" s="35" t="str">
        <f t="shared" si="0"/>
        <v/>
      </c>
    </row>
    <row r="30" spans="1:16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N30" s="40"/>
      <c r="P30" s="35" t="str">
        <f t="shared" si="0"/>
        <v/>
      </c>
    </row>
    <row r="31" spans="1:16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N31" s="40"/>
      <c r="P31" s="35" t="str">
        <f t="shared" si="0"/>
        <v/>
      </c>
    </row>
    <row r="32" spans="1:16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N32" s="40"/>
      <c r="P32" s="35" t="str">
        <f t="shared" si="0"/>
        <v/>
      </c>
    </row>
    <row r="33" spans="1:16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N33" s="40"/>
      <c r="P33" s="35" t="str">
        <f t="shared" si="0"/>
        <v/>
      </c>
    </row>
    <row r="34" spans="1:16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N34" s="40"/>
      <c r="P34" s="35" t="str">
        <f t="shared" si="0"/>
        <v/>
      </c>
    </row>
    <row r="35" spans="1:16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N35" s="40"/>
      <c r="P35" s="35" t="str">
        <f t="shared" si="0"/>
        <v/>
      </c>
    </row>
    <row r="36" spans="1:16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N36" s="40"/>
      <c r="P36" s="35" t="str">
        <f t="shared" si="0"/>
        <v/>
      </c>
    </row>
    <row r="37" spans="1:16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N37" s="40"/>
      <c r="P37" s="35" t="str">
        <f t="shared" si="0"/>
        <v/>
      </c>
    </row>
    <row r="38" spans="1:16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35" t="str">
        <f t="shared" si="0"/>
        <v/>
      </c>
    </row>
    <row r="39" spans="1:16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N39" s="40"/>
      <c r="P39" s="35" t="str">
        <f t="shared" si="0"/>
        <v/>
      </c>
    </row>
    <row r="40" spans="1:16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N40" s="40"/>
      <c r="P40" s="35" t="str">
        <f t="shared" si="0"/>
        <v/>
      </c>
    </row>
    <row r="41" spans="1:16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N41" s="40"/>
      <c r="P41" s="35" t="str">
        <f t="shared" si="0"/>
        <v/>
      </c>
    </row>
    <row r="42" spans="1:16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N42" s="40"/>
      <c r="P42" s="35" t="str">
        <f t="shared" si="0"/>
        <v/>
      </c>
    </row>
    <row r="43" spans="1:16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N43" s="40"/>
      <c r="P43" s="35" t="str">
        <f t="shared" si="0"/>
        <v/>
      </c>
    </row>
    <row r="44" spans="1:16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N44" s="40"/>
      <c r="P44" s="35" t="str">
        <f t="shared" si="0"/>
        <v/>
      </c>
    </row>
    <row r="45" spans="1:16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N45" s="40"/>
      <c r="P45" s="35" t="str">
        <f t="shared" si="0"/>
        <v/>
      </c>
    </row>
    <row r="46" spans="1:16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N46" s="40"/>
      <c r="P46" s="35" t="str">
        <f t="shared" si="0"/>
        <v/>
      </c>
    </row>
    <row r="47" spans="1:16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35" t="str">
        <f t="shared" si="0"/>
        <v/>
      </c>
    </row>
    <row r="48" spans="1:16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35" t="str">
        <f t="shared" si="0"/>
        <v/>
      </c>
    </row>
    <row r="49" spans="1:16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N49" s="40"/>
      <c r="P49" s="35" t="str">
        <f t="shared" si="0"/>
        <v/>
      </c>
    </row>
    <row r="50" spans="1:16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N50" s="40"/>
      <c r="P50" s="35" t="str">
        <f t="shared" si="0"/>
        <v/>
      </c>
    </row>
    <row r="51" spans="1:16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N51" s="40"/>
      <c r="P51" s="35" t="str">
        <f t="shared" si="0"/>
        <v/>
      </c>
    </row>
    <row r="52" spans="1:16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N52" s="40"/>
      <c r="P52" s="35" t="str">
        <f t="shared" si="0"/>
        <v/>
      </c>
    </row>
    <row r="53" spans="1:16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N53" s="40"/>
      <c r="P53" s="35" t="str">
        <f t="shared" si="0"/>
        <v/>
      </c>
    </row>
    <row r="54" spans="1:16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N54" s="40"/>
      <c r="P54" s="35" t="str">
        <f t="shared" si="0"/>
        <v/>
      </c>
    </row>
    <row r="55" spans="1:16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N55" s="40"/>
      <c r="P55" s="35" t="str">
        <f t="shared" si="0"/>
        <v/>
      </c>
    </row>
    <row r="56" spans="1:16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N56" s="40"/>
      <c r="P56" s="35" t="str">
        <f t="shared" si="0"/>
        <v/>
      </c>
    </row>
    <row r="57" spans="1:16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N57" s="40"/>
      <c r="P57" s="35" t="str">
        <f t="shared" si="0"/>
        <v/>
      </c>
    </row>
    <row r="58" spans="1:16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N58" s="40"/>
      <c r="P58" s="35" t="str">
        <f t="shared" si="0"/>
        <v/>
      </c>
    </row>
    <row r="59" spans="1:16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N59" s="40"/>
      <c r="P59" s="35" t="str">
        <f t="shared" si="0"/>
        <v/>
      </c>
    </row>
    <row r="60" spans="1:16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P60" s="35" t="str">
        <f t="shared" si="0"/>
        <v/>
      </c>
    </row>
    <row r="61" spans="1:16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N61" s="40"/>
      <c r="P61" s="35" t="str">
        <f t="shared" si="0"/>
        <v/>
      </c>
    </row>
    <row r="62" spans="1:16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N62" s="40"/>
      <c r="P62" s="35" t="str">
        <f t="shared" si="0"/>
        <v/>
      </c>
    </row>
    <row r="63" spans="1:16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N63" s="40"/>
      <c r="P63" s="35" t="str">
        <f t="shared" si="0"/>
        <v/>
      </c>
    </row>
    <row r="64" spans="1:16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N64" s="40"/>
      <c r="P64" s="35" t="str">
        <f t="shared" si="0"/>
        <v/>
      </c>
    </row>
    <row r="65" spans="1:16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N65" s="40"/>
      <c r="P65" s="35" t="str">
        <f t="shared" si="0"/>
        <v/>
      </c>
    </row>
    <row r="66" spans="1:16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N66" s="40"/>
      <c r="P66" s="35" t="str">
        <f t="shared" si="0"/>
        <v/>
      </c>
    </row>
    <row r="67" spans="1:16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N67" s="40"/>
      <c r="P67" s="35" t="str">
        <f t="shared" si="0"/>
        <v/>
      </c>
    </row>
    <row r="68" spans="1:16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N68" s="40"/>
      <c r="P68" s="35" t="str">
        <f t="shared" si="0"/>
        <v/>
      </c>
    </row>
    <row r="69" spans="1:16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N69" s="40"/>
      <c r="P69" s="35" t="str">
        <f t="shared" si="0"/>
        <v/>
      </c>
    </row>
    <row r="70" spans="1:16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N70" s="40"/>
      <c r="P70" s="35" t="str">
        <f t="shared" si="0"/>
        <v/>
      </c>
    </row>
    <row r="71" spans="1:16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N71" s="40"/>
      <c r="P71" s="35" t="str">
        <f t="shared" si="0"/>
        <v/>
      </c>
    </row>
    <row r="72" spans="1:16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N72" s="40"/>
      <c r="P72" s="35" t="str">
        <f t="shared" ref="P72:P100" si="1">IF(SUM(F72:N72)=E72,"","Uwaga, wartość z kolumny E nie jest równa sumie wartości z kolumn F-N")</f>
        <v/>
      </c>
    </row>
    <row r="73" spans="1:16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N73" s="40"/>
      <c r="P73" s="35" t="str">
        <f t="shared" si="1"/>
        <v/>
      </c>
    </row>
    <row r="74" spans="1:16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N74" s="40"/>
      <c r="P74" s="35" t="str">
        <f t="shared" si="1"/>
        <v/>
      </c>
    </row>
    <row r="75" spans="1:16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N75" s="40"/>
      <c r="P75" s="35" t="str">
        <f t="shared" si="1"/>
        <v/>
      </c>
    </row>
    <row r="76" spans="1:16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N76" s="40"/>
      <c r="P76" s="35" t="str">
        <f t="shared" si="1"/>
        <v/>
      </c>
    </row>
    <row r="77" spans="1:16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N77" s="40"/>
      <c r="P77" s="35" t="str">
        <f t="shared" si="1"/>
        <v/>
      </c>
    </row>
    <row r="78" spans="1:16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N78" s="40"/>
      <c r="P78" s="35" t="str">
        <f t="shared" si="1"/>
        <v/>
      </c>
    </row>
    <row r="79" spans="1:16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N79" s="40"/>
      <c r="P79" s="35" t="str">
        <f t="shared" si="1"/>
        <v/>
      </c>
    </row>
    <row r="80" spans="1:16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N80" s="40"/>
      <c r="P80" s="35" t="str">
        <f t="shared" si="1"/>
        <v/>
      </c>
    </row>
    <row r="81" spans="1:16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N81" s="40"/>
      <c r="P81" s="35" t="str">
        <f t="shared" si="1"/>
        <v/>
      </c>
    </row>
    <row r="82" spans="1:16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N82" s="40"/>
      <c r="P82" s="35" t="str">
        <f t="shared" si="1"/>
        <v/>
      </c>
    </row>
    <row r="83" spans="1:16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N83" s="40"/>
      <c r="P83" s="35" t="str">
        <f t="shared" si="1"/>
        <v/>
      </c>
    </row>
    <row r="84" spans="1:16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N84" s="40"/>
      <c r="P84" s="35" t="str">
        <f t="shared" si="1"/>
        <v/>
      </c>
    </row>
    <row r="85" spans="1:16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N85" s="40"/>
      <c r="P85" s="35" t="str">
        <f t="shared" si="1"/>
        <v/>
      </c>
    </row>
    <row r="86" spans="1:16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N86" s="40"/>
      <c r="P86" s="35" t="str">
        <f t="shared" si="1"/>
        <v/>
      </c>
    </row>
    <row r="87" spans="1:16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N87" s="40"/>
      <c r="P87" s="35" t="str">
        <f t="shared" si="1"/>
        <v/>
      </c>
    </row>
    <row r="88" spans="1:16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N88" s="40"/>
      <c r="P88" s="35" t="str">
        <f t="shared" si="1"/>
        <v/>
      </c>
    </row>
    <row r="89" spans="1:16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N89" s="40"/>
      <c r="P89" s="35" t="str">
        <f t="shared" si="1"/>
        <v/>
      </c>
    </row>
    <row r="90" spans="1:16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N90" s="40"/>
      <c r="P90" s="35" t="str">
        <f t="shared" si="1"/>
        <v/>
      </c>
    </row>
    <row r="91" spans="1:16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N91" s="40"/>
      <c r="P91" s="35" t="str">
        <f t="shared" si="1"/>
        <v/>
      </c>
    </row>
    <row r="92" spans="1:16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N92" s="40"/>
      <c r="P92" s="35" t="str">
        <f t="shared" si="1"/>
        <v/>
      </c>
    </row>
    <row r="93" spans="1:16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N93" s="40"/>
      <c r="P93" s="35" t="str">
        <f t="shared" si="1"/>
        <v/>
      </c>
    </row>
    <row r="94" spans="1:16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N94" s="40"/>
      <c r="P94" s="35" t="str">
        <f t="shared" si="1"/>
        <v/>
      </c>
    </row>
    <row r="95" spans="1:16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N95" s="40"/>
      <c r="P95" s="35" t="str">
        <f t="shared" si="1"/>
        <v/>
      </c>
    </row>
    <row r="96" spans="1:16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N96" s="40"/>
      <c r="P96" s="35" t="str">
        <f t="shared" si="1"/>
        <v/>
      </c>
    </row>
    <row r="97" spans="1:16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N97" s="40"/>
      <c r="P97" s="35" t="str">
        <f t="shared" si="1"/>
        <v/>
      </c>
    </row>
    <row r="98" spans="1:16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N98" s="40"/>
      <c r="P98" s="35" t="str">
        <f t="shared" si="1"/>
        <v/>
      </c>
    </row>
    <row r="99" spans="1:16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N99" s="40"/>
      <c r="P99" s="35" t="str">
        <f t="shared" si="1"/>
        <v/>
      </c>
    </row>
    <row r="100" spans="1:16" x14ac:dyDescent="0.25">
      <c r="A100" s="36"/>
      <c r="B100" s="36"/>
      <c r="E100" s="40"/>
      <c r="F100" s="40"/>
      <c r="I100" s="40"/>
      <c r="J100" s="40"/>
      <c r="K100" s="40"/>
      <c r="L100" s="40"/>
      <c r="M100" s="40"/>
      <c r="N100" s="40"/>
      <c r="P100" s="35" t="str">
        <f t="shared" si="1"/>
        <v/>
      </c>
    </row>
  </sheetData>
  <sheetProtection password="E9B0" sheet="1" objects="1" scenarios="1"/>
  <protectedRanges>
    <protectedRange sqref="A7:N100" name="Rozstęp4"/>
  </protectedRanges>
  <mergeCells count="5">
    <mergeCell ref="A5:A6"/>
    <mergeCell ref="E5:E6"/>
    <mergeCell ref="F5:N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Słowniki!$AB$2:$AB$6</xm:f>
          </x14:formula1>
          <xm:sqref>A7:A100</xm:sqref>
        </x14:dataValidation>
        <x14:dataValidation type="list" allowBlank="1" showInputMessage="1" showErrorMessage="1">
          <x14:formula1>
            <xm:f>Słowniki!$AK$2:$AK$4</xm:f>
          </x14:formula1>
          <xm:sqref>D7:D100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A7" sqref="A7"/>
    </sheetView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8" width="21.5703125" style="5" customWidth="1"/>
    <col min="9" max="9" width="27.7109375" style="5" customWidth="1"/>
    <col min="10" max="12" width="21.5703125" style="5" customWidth="1"/>
    <col min="13" max="13" width="16.42578125" style="5" customWidth="1"/>
    <col min="14" max="14" width="9.140625" style="5"/>
    <col min="15" max="15" width="79.7109375" style="5" customWidth="1"/>
    <col min="16" max="16" width="21.42578125" style="5" customWidth="1"/>
    <col min="17" max="16384" width="9.140625" style="5"/>
  </cols>
  <sheetData>
    <row r="1" spans="1:17" s="22" customFormat="1" ht="40.5" customHeight="1" x14ac:dyDescent="0.25">
      <c r="A1" s="33" t="s">
        <v>387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41" t="s">
        <v>349</v>
      </c>
      <c r="G6" s="44" t="s">
        <v>377</v>
      </c>
      <c r="H6" s="44" t="s">
        <v>378</v>
      </c>
      <c r="I6" s="41" t="s">
        <v>350</v>
      </c>
      <c r="J6" s="41" t="s">
        <v>352</v>
      </c>
      <c r="K6" s="41" t="s">
        <v>355</v>
      </c>
      <c r="L6" s="41" t="s">
        <v>354</v>
      </c>
      <c r="M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O7" s="35" t="str">
        <f>IF(SUM(F7:M7)=E7,"","Uwaga, wartość z kolumny E nie jest równa sumie wartości z kolumn F-M")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O8" s="35" t="str">
        <f t="shared" ref="O8:O71" si="0">IF(SUM(F8:M8)=E8,"","Uwaga, wartość z kolumny E nie jest równa sumie wartości z kolumn F-M")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O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O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O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O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O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O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O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O16" s="35" t="str">
        <f t="shared" si="0"/>
        <v/>
      </c>
    </row>
    <row r="17" spans="1:15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O17" s="35" t="str">
        <f t="shared" si="0"/>
        <v/>
      </c>
    </row>
    <row r="18" spans="1:15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O18" s="35" t="str">
        <f t="shared" si="0"/>
        <v/>
      </c>
    </row>
    <row r="19" spans="1:15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O19" s="35" t="str">
        <f t="shared" si="0"/>
        <v/>
      </c>
    </row>
    <row r="20" spans="1:15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O20" s="35" t="str">
        <f t="shared" si="0"/>
        <v/>
      </c>
    </row>
    <row r="21" spans="1:15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O21" s="35" t="str">
        <f t="shared" si="0"/>
        <v/>
      </c>
    </row>
    <row r="22" spans="1:15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O22" s="35" t="str">
        <f t="shared" si="0"/>
        <v/>
      </c>
    </row>
    <row r="23" spans="1:15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O23" s="35" t="str">
        <f t="shared" si="0"/>
        <v/>
      </c>
    </row>
    <row r="24" spans="1:15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O24" s="35" t="str">
        <f t="shared" si="0"/>
        <v/>
      </c>
    </row>
    <row r="25" spans="1:15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O25" s="35" t="str">
        <f t="shared" si="0"/>
        <v/>
      </c>
    </row>
    <row r="26" spans="1:15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O26" s="35" t="str">
        <f t="shared" si="0"/>
        <v/>
      </c>
    </row>
    <row r="27" spans="1:15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O27" s="35" t="str">
        <f t="shared" si="0"/>
        <v/>
      </c>
    </row>
    <row r="28" spans="1:15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O28" s="35" t="str">
        <f t="shared" si="0"/>
        <v/>
      </c>
    </row>
    <row r="29" spans="1:15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O29" s="35" t="str">
        <f t="shared" si="0"/>
        <v/>
      </c>
    </row>
    <row r="30" spans="1:15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O30" s="35" t="str">
        <f t="shared" si="0"/>
        <v/>
      </c>
    </row>
    <row r="31" spans="1:15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O31" s="35" t="str">
        <f t="shared" si="0"/>
        <v/>
      </c>
    </row>
    <row r="32" spans="1:15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O32" s="35" t="str">
        <f t="shared" si="0"/>
        <v/>
      </c>
    </row>
    <row r="33" spans="1:15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O33" s="35" t="str">
        <f t="shared" si="0"/>
        <v/>
      </c>
    </row>
    <row r="34" spans="1:15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O34" s="35" t="str">
        <f t="shared" si="0"/>
        <v/>
      </c>
    </row>
    <row r="35" spans="1:15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O35" s="35" t="str">
        <f t="shared" si="0"/>
        <v/>
      </c>
    </row>
    <row r="36" spans="1:15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O36" s="35" t="str">
        <f t="shared" si="0"/>
        <v/>
      </c>
    </row>
    <row r="37" spans="1:15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O37" s="35" t="str">
        <f t="shared" si="0"/>
        <v/>
      </c>
    </row>
    <row r="38" spans="1:15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O38" s="35" t="str">
        <f t="shared" si="0"/>
        <v/>
      </c>
    </row>
    <row r="39" spans="1:15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O39" s="35" t="str">
        <f t="shared" si="0"/>
        <v/>
      </c>
    </row>
    <row r="40" spans="1:15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O40" s="35" t="str">
        <f t="shared" si="0"/>
        <v/>
      </c>
    </row>
    <row r="41" spans="1:15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O41" s="35" t="str">
        <f t="shared" si="0"/>
        <v/>
      </c>
    </row>
    <row r="42" spans="1:15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O42" s="35" t="str">
        <f t="shared" si="0"/>
        <v/>
      </c>
    </row>
    <row r="43" spans="1:15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O43" s="35" t="str">
        <f t="shared" si="0"/>
        <v/>
      </c>
    </row>
    <row r="44" spans="1:15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O44" s="35" t="str">
        <f t="shared" si="0"/>
        <v/>
      </c>
    </row>
    <row r="45" spans="1:15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O45" s="35" t="str">
        <f t="shared" si="0"/>
        <v/>
      </c>
    </row>
    <row r="46" spans="1:15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O46" s="35" t="str">
        <f t="shared" si="0"/>
        <v/>
      </c>
    </row>
    <row r="47" spans="1:15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O47" s="35" t="str">
        <f t="shared" si="0"/>
        <v/>
      </c>
    </row>
    <row r="48" spans="1:15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O48" s="35" t="str">
        <f t="shared" si="0"/>
        <v/>
      </c>
    </row>
    <row r="49" spans="1:15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O49" s="35" t="str">
        <f t="shared" si="0"/>
        <v/>
      </c>
    </row>
    <row r="50" spans="1:15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O50" s="35" t="str">
        <f t="shared" si="0"/>
        <v/>
      </c>
    </row>
    <row r="51" spans="1:15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O51" s="35" t="str">
        <f t="shared" si="0"/>
        <v/>
      </c>
    </row>
    <row r="52" spans="1:15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O52" s="35" t="str">
        <f t="shared" si="0"/>
        <v/>
      </c>
    </row>
    <row r="53" spans="1:15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O53" s="35" t="str">
        <f t="shared" si="0"/>
        <v/>
      </c>
    </row>
    <row r="54" spans="1:15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O54" s="35" t="str">
        <f t="shared" si="0"/>
        <v/>
      </c>
    </row>
    <row r="55" spans="1:15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O55" s="35" t="str">
        <f t="shared" si="0"/>
        <v/>
      </c>
    </row>
    <row r="56" spans="1:15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O56" s="35" t="str">
        <f t="shared" si="0"/>
        <v/>
      </c>
    </row>
    <row r="57" spans="1:15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O57" s="35" t="str">
        <f t="shared" si="0"/>
        <v/>
      </c>
    </row>
    <row r="58" spans="1:15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O58" s="35" t="str">
        <f t="shared" si="0"/>
        <v/>
      </c>
    </row>
    <row r="59" spans="1:15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O59" s="35" t="str">
        <f t="shared" si="0"/>
        <v/>
      </c>
    </row>
    <row r="60" spans="1:15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O60" s="35" t="str">
        <f t="shared" si="0"/>
        <v/>
      </c>
    </row>
    <row r="61" spans="1:15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O61" s="35" t="str">
        <f t="shared" si="0"/>
        <v/>
      </c>
    </row>
    <row r="62" spans="1:15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O62" s="35" t="str">
        <f t="shared" si="0"/>
        <v/>
      </c>
    </row>
    <row r="63" spans="1:15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O63" s="35" t="str">
        <f t="shared" si="0"/>
        <v/>
      </c>
    </row>
    <row r="64" spans="1:15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O64" s="35" t="str">
        <f t="shared" si="0"/>
        <v/>
      </c>
    </row>
    <row r="65" spans="1:15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O65" s="35" t="str">
        <f t="shared" si="0"/>
        <v/>
      </c>
    </row>
    <row r="66" spans="1:15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O66" s="35" t="str">
        <f t="shared" si="0"/>
        <v/>
      </c>
    </row>
    <row r="67" spans="1:15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O67" s="35" t="str">
        <f t="shared" si="0"/>
        <v/>
      </c>
    </row>
    <row r="68" spans="1:15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O68" s="35" t="str">
        <f t="shared" si="0"/>
        <v/>
      </c>
    </row>
    <row r="69" spans="1:15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O69" s="35" t="str">
        <f t="shared" si="0"/>
        <v/>
      </c>
    </row>
    <row r="70" spans="1:15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O70" s="35" t="str">
        <f t="shared" si="0"/>
        <v/>
      </c>
    </row>
    <row r="71" spans="1:15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O71" s="35" t="str">
        <f t="shared" si="0"/>
        <v/>
      </c>
    </row>
    <row r="72" spans="1:15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O72" s="35" t="str">
        <f t="shared" ref="O72:O100" si="1">IF(SUM(F72:M72)=E72,"","Uwaga, wartość z kolumny E nie jest równa sumie wartości z kolumn F-M")</f>
        <v/>
      </c>
    </row>
    <row r="73" spans="1:15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O73" s="35" t="str">
        <f t="shared" si="1"/>
        <v/>
      </c>
    </row>
    <row r="74" spans="1:15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O74" s="35" t="str">
        <f t="shared" si="1"/>
        <v/>
      </c>
    </row>
    <row r="75" spans="1:15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O75" s="35" t="str">
        <f t="shared" si="1"/>
        <v/>
      </c>
    </row>
    <row r="76" spans="1:15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O76" s="35" t="str">
        <f t="shared" si="1"/>
        <v/>
      </c>
    </row>
    <row r="77" spans="1:15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O77" s="35" t="str">
        <f t="shared" si="1"/>
        <v/>
      </c>
    </row>
    <row r="78" spans="1:15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O78" s="35" t="str">
        <f t="shared" si="1"/>
        <v/>
      </c>
    </row>
    <row r="79" spans="1:15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O79" s="35" t="str">
        <f t="shared" si="1"/>
        <v/>
      </c>
    </row>
    <row r="80" spans="1:15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O80" s="35" t="str">
        <f t="shared" si="1"/>
        <v/>
      </c>
    </row>
    <row r="81" spans="1:15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O81" s="35" t="str">
        <f t="shared" si="1"/>
        <v/>
      </c>
    </row>
    <row r="82" spans="1:15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O82" s="35" t="str">
        <f t="shared" si="1"/>
        <v/>
      </c>
    </row>
    <row r="83" spans="1:15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O83" s="35" t="str">
        <f t="shared" si="1"/>
        <v/>
      </c>
    </row>
    <row r="84" spans="1:15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O84" s="35" t="str">
        <f t="shared" si="1"/>
        <v/>
      </c>
    </row>
    <row r="85" spans="1:15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O85" s="35" t="str">
        <f t="shared" si="1"/>
        <v/>
      </c>
    </row>
    <row r="86" spans="1:15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O86" s="35" t="str">
        <f t="shared" si="1"/>
        <v/>
      </c>
    </row>
    <row r="87" spans="1:15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O87" s="35" t="str">
        <f t="shared" si="1"/>
        <v/>
      </c>
    </row>
    <row r="88" spans="1:15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O88" s="35" t="str">
        <f t="shared" si="1"/>
        <v/>
      </c>
    </row>
    <row r="89" spans="1:15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O89" s="35" t="str">
        <f t="shared" si="1"/>
        <v/>
      </c>
    </row>
    <row r="90" spans="1:15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O90" s="35" t="str">
        <f t="shared" si="1"/>
        <v/>
      </c>
    </row>
    <row r="91" spans="1:15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O91" s="35" t="str">
        <f t="shared" si="1"/>
        <v/>
      </c>
    </row>
    <row r="92" spans="1:15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O92" s="35" t="str">
        <f t="shared" si="1"/>
        <v/>
      </c>
    </row>
    <row r="93" spans="1:15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O93" s="35" t="str">
        <f t="shared" si="1"/>
        <v/>
      </c>
    </row>
    <row r="94" spans="1:15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O94" s="35" t="str">
        <f t="shared" si="1"/>
        <v/>
      </c>
    </row>
    <row r="95" spans="1:15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O95" s="35" t="str">
        <f t="shared" si="1"/>
        <v/>
      </c>
    </row>
    <row r="96" spans="1:15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O96" s="35" t="str">
        <f t="shared" si="1"/>
        <v/>
      </c>
    </row>
    <row r="97" spans="1:15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O97" s="35" t="str">
        <f t="shared" si="1"/>
        <v/>
      </c>
    </row>
    <row r="98" spans="1:15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O98" s="35" t="str">
        <f t="shared" si="1"/>
        <v/>
      </c>
    </row>
    <row r="99" spans="1:15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O99" s="35" t="str">
        <f t="shared" si="1"/>
        <v/>
      </c>
    </row>
    <row r="100" spans="1:15" x14ac:dyDescent="0.25">
      <c r="A100" s="36"/>
      <c r="B100" s="36"/>
      <c r="E100" s="40"/>
      <c r="F100" s="40"/>
      <c r="I100" s="40"/>
      <c r="J100" s="40"/>
      <c r="K100" s="40"/>
      <c r="L100" s="40"/>
      <c r="M100" s="40"/>
      <c r="O100" s="35" t="str">
        <f t="shared" si="1"/>
        <v/>
      </c>
    </row>
  </sheetData>
  <sheetProtection password="E9B0" sheet="1" objects="1" scenarios="1"/>
  <protectedRanges>
    <protectedRange sqref="A7:M100" name="Rozstęp4"/>
  </protectedRanges>
  <mergeCells count="5">
    <mergeCell ref="A5:A6"/>
    <mergeCell ref="B5:B6"/>
    <mergeCell ref="E5:E6"/>
    <mergeCell ref="F5:M5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Słowniki!$AA$2:$AA$5</xm:f>
          </x14:formula1>
          <xm:sqref>A7:A100</xm:sqref>
        </x14:dataValidation>
        <x14:dataValidation type="list" allowBlank="1" showInputMessage="1" showErrorMessage="1">
          <x14:formula1>
            <xm:f>Słowniki!$AN$2:$AN$5</xm:f>
          </x14:formula1>
          <xm:sqref>D7:D100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A7" sqref="A7"/>
    </sheetView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9" width="21.5703125" style="5" customWidth="1"/>
    <col min="10" max="10" width="16.42578125" style="5" customWidth="1"/>
    <col min="11" max="11" width="9.140625" style="5"/>
    <col min="12" max="12" width="79.7109375" style="5" customWidth="1"/>
    <col min="13" max="13" width="21.42578125" style="5" customWidth="1"/>
    <col min="14" max="16384" width="9.140625" style="5"/>
  </cols>
  <sheetData>
    <row r="1" spans="1:17" s="22" customFormat="1" ht="40.5" customHeight="1" x14ac:dyDescent="0.25">
      <c r="A1" s="33" t="s">
        <v>388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30" t="s">
        <v>349</v>
      </c>
      <c r="G6" s="44" t="s">
        <v>377</v>
      </c>
      <c r="H6" s="44" t="s">
        <v>378</v>
      </c>
      <c r="I6" s="38" t="s">
        <v>355</v>
      </c>
      <c r="J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L7" s="35" t="str">
        <f>IF(SUM(F7:J7)=E7,"","Uwaga, wartość z kolumny E nie jest równa sumie wartości z kolumn F-J")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L8" s="35" t="str">
        <f t="shared" ref="L8:L71" si="0">IF(SUM(F8:J8)=E8,"","Uwaga, wartość z kolumny E nie jest równa sumie wartości z kolumn F-J")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L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L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L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L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L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L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L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L16" s="35" t="str">
        <f t="shared" si="0"/>
        <v/>
      </c>
    </row>
    <row r="17" spans="1:12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L17" s="35" t="str">
        <f t="shared" si="0"/>
        <v/>
      </c>
    </row>
    <row r="18" spans="1:12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L18" s="35" t="str">
        <f t="shared" si="0"/>
        <v/>
      </c>
    </row>
    <row r="19" spans="1:12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L19" s="35" t="str">
        <f t="shared" si="0"/>
        <v/>
      </c>
    </row>
    <row r="20" spans="1:12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L20" s="35" t="str">
        <f t="shared" si="0"/>
        <v/>
      </c>
    </row>
    <row r="21" spans="1:12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L21" s="35" t="str">
        <f t="shared" si="0"/>
        <v/>
      </c>
    </row>
    <row r="22" spans="1:12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L22" s="35" t="str">
        <f t="shared" si="0"/>
        <v/>
      </c>
    </row>
    <row r="23" spans="1:12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L23" s="35" t="str">
        <f t="shared" si="0"/>
        <v/>
      </c>
    </row>
    <row r="24" spans="1:12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L24" s="35" t="str">
        <f t="shared" si="0"/>
        <v/>
      </c>
    </row>
    <row r="25" spans="1:12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L25" s="35" t="str">
        <f t="shared" si="0"/>
        <v/>
      </c>
    </row>
    <row r="26" spans="1:12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L26" s="35" t="str">
        <f t="shared" si="0"/>
        <v/>
      </c>
    </row>
    <row r="27" spans="1:12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L27" s="35" t="str">
        <f t="shared" si="0"/>
        <v/>
      </c>
    </row>
    <row r="28" spans="1:12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L28" s="35" t="str">
        <f t="shared" si="0"/>
        <v/>
      </c>
    </row>
    <row r="29" spans="1:12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L29" s="35" t="str">
        <f t="shared" si="0"/>
        <v/>
      </c>
    </row>
    <row r="30" spans="1:12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L30" s="35" t="str">
        <f t="shared" si="0"/>
        <v/>
      </c>
    </row>
    <row r="31" spans="1:12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L31" s="35" t="str">
        <f t="shared" si="0"/>
        <v/>
      </c>
    </row>
    <row r="32" spans="1:12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L32" s="35" t="str">
        <f t="shared" si="0"/>
        <v/>
      </c>
    </row>
    <row r="33" spans="1:12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L33" s="35" t="str">
        <f t="shared" si="0"/>
        <v/>
      </c>
    </row>
    <row r="34" spans="1:12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L34" s="35" t="str">
        <f t="shared" si="0"/>
        <v/>
      </c>
    </row>
    <row r="35" spans="1:12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L35" s="35" t="str">
        <f t="shared" si="0"/>
        <v/>
      </c>
    </row>
    <row r="36" spans="1:12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L36" s="35" t="str">
        <f t="shared" si="0"/>
        <v/>
      </c>
    </row>
    <row r="37" spans="1:12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L37" s="35" t="str">
        <f t="shared" si="0"/>
        <v/>
      </c>
    </row>
    <row r="38" spans="1:12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L38" s="35" t="str">
        <f t="shared" si="0"/>
        <v/>
      </c>
    </row>
    <row r="39" spans="1:12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L39" s="35" t="str">
        <f t="shared" si="0"/>
        <v/>
      </c>
    </row>
    <row r="40" spans="1:12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L40" s="35" t="str">
        <f t="shared" si="0"/>
        <v/>
      </c>
    </row>
    <row r="41" spans="1:12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L41" s="35" t="str">
        <f t="shared" si="0"/>
        <v/>
      </c>
    </row>
    <row r="42" spans="1:12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L42" s="35" t="str">
        <f t="shared" si="0"/>
        <v/>
      </c>
    </row>
    <row r="43" spans="1:12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L43" s="35" t="str">
        <f t="shared" si="0"/>
        <v/>
      </c>
    </row>
    <row r="44" spans="1:12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L44" s="35" t="str">
        <f t="shared" si="0"/>
        <v/>
      </c>
    </row>
    <row r="45" spans="1:12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L45" s="35" t="str">
        <f t="shared" si="0"/>
        <v/>
      </c>
    </row>
    <row r="46" spans="1:12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L46" s="35" t="str">
        <f t="shared" si="0"/>
        <v/>
      </c>
    </row>
    <row r="47" spans="1:12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L47" s="35" t="str">
        <f t="shared" si="0"/>
        <v/>
      </c>
    </row>
    <row r="48" spans="1:12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L48" s="35" t="str">
        <f t="shared" si="0"/>
        <v/>
      </c>
    </row>
    <row r="49" spans="1:12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L49" s="35" t="str">
        <f t="shared" si="0"/>
        <v/>
      </c>
    </row>
    <row r="50" spans="1:12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L50" s="35" t="str">
        <f t="shared" si="0"/>
        <v/>
      </c>
    </row>
    <row r="51" spans="1:12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L51" s="35" t="str">
        <f t="shared" si="0"/>
        <v/>
      </c>
    </row>
    <row r="52" spans="1:12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L52" s="35" t="str">
        <f t="shared" si="0"/>
        <v/>
      </c>
    </row>
    <row r="53" spans="1:12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L53" s="35" t="str">
        <f t="shared" si="0"/>
        <v/>
      </c>
    </row>
    <row r="54" spans="1:12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L54" s="35" t="str">
        <f t="shared" si="0"/>
        <v/>
      </c>
    </row>
    <row r="55" spans="1:12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L55" s="35" t="str">
        <f t="shared" si="0"/>
        <v/>
      </c>
    </row>
    <row r="56" spans="1:12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L56" s="35" t="str">
        <f t="shared" si="0"/>
        <v/>
      </c>
    </row>
    <row r="57" spans="1:12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L57" s="35" t="str">
        <f t="shared" si="0"/>
        <v/>
      </c>
    </row>
    <row r="58" spans="1:12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L58" s="35" t="str">
        <f t="shared" si="0"/>
        <v/>
      </c>
    </row>
    <row r="59" spans="1:12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L59" s="35" t="str">
        <f t="shared" si="0"/>
        <v/>
      </c>
    </row>
    <row r="60" spans="1:12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L60" s="35" t="str">
        <f t="shared" si="0"/>
        <v/>
      </c>
    </row>
    <row r="61" spans="1:12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L61" s="35" t="str">
        <f t="shared" si="0"/>
        <v/>
      </c>
    </row>
    <row r="62" spans="1:12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L62" s="35" t="str">
        <f t="shared" si="0"/>
        <v/>
      </c>
    </row>
    <row r="63" spans="1:12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L63" s="35" t="str">
        <f t="shared" si="0"/>
        <v/>
      </c>
    </row>
    <row r="64" spans="1:12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L64" s="35" t="str">
        <f t="shared" si="0"/>
        <v/>
      </c>
    </row>
    <row r="65" spans="1:12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L65" s="35" t="str">
        <f t="shared" si="0"/>
        <v/>
      </c>
    </row>
    <row r="66" spans="1:12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L66" s="35" t="str">
        <f t="shared" si="0"/>
        <v/>
      </c>
    </row>
    <row r="67" spans="1:12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L67" s="35" t="str">
        <f t="shared" si="0"/>
        <v/>
      </c>
    </row>
    <row r="68" spans="1:12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L68" s="35" t="str">
        <f t="shared" si="0"/>
        <v/>
      </c>
    </row>
    <row r="69" spans="1:12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L69" s="35" t="str">
        <f t="shared" si="0"/>
        <v/>
      </c>
    </row>
    <row r="70" spans="1:12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L70" s="35" t="str">
        <f t="shared" si="0"/>
        <v/>
      </c>
    </row>
    <row r="71" spans="1:12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L71" s="35" t="str">
        <f t="shared" si="0"/>
        <v/>
      </c>
    </row>
    <row r="72" spans="1:12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L72" s="35" t="str">
        <f t="shared" ref="L72:L100" si="1">IF(SUM(F72:J72)=E72,"","Uwaga, wartość z kolumny E nie jest równa sumie wartości z kolumn F-J")</f>
        <v/>
      </c>
    </row>
    <row r="73" spans="1:12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L73" s="35" t="str">
        <f t="shared" si="1"/>
        <v/>
      </c>
    </row>
    <row r="74" spans="1:12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L74" s="35" t="str">
        <f t="shared" si="1"/>
        <v/>
      </c>
    </row>
    <row r="75" spans="1:12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L75" s="35" t="str">
        <f t="shared" si="1"/>
        <v/>
      </c>
    </row>
    <row r="76" spans="1:12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L76" s="35" t="str">
        <f t="shared" si="1"/>
        <v/>
      </c>
    </row>
    <row r="77" spans="1:12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L77" s="35" t="str">
        <f t="shared" si="1"/>
        <v/>
      </c>
    </row>
    <row r="78" spans="1:12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L78" s="35" t="str">
        <f t="shared" si="1"/>
        <v/>
      </c>
    </row>
    <row r="79" spans="1:12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L79" s="35" t="str">
        <f t="shared" si="1"/>
        <v/>
      </c>
    </row>
    <row r="80" spans="1:12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L80" s="35" t="str">
        <f t="shared" si="1"/>
        <v/>
      </c>
    </row>
    <row r="81" spans="1:12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L81" s="35" t="str">
        <f t="shared" si="1"/>
        <v/>
      </c>
    </row>
    <row r="82" spans="1:12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L82" s="35" t="str">
        <f t="shared" si="1"/>
        <v/>
      </c>
    </row>
    <row r="83" spans="1:12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L83" s="35" t="str">
        <f t="shared" si="1"/>
        <v/>
      </c>
    </row>
    <row r="84" spans="1:12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L84" s="35" t="str">
        <f t="shared" si="1"/>
        <v/>
      </c>
    </row>
    <row r="85" spans="1:12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L85" s="35" t="str">
        <f t="shared" si="1"/>
        <v/>
      </c>
    </row>
    <row r="86" spans="1:12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L86" s="35" t="str">
        <f t="shared" si="1"/>
        <v/>
      </c>
    </row>
    <row r="87" spans="1:12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L87" s="35" t="str">
        <f t="shared" si="1"/>
        <v/>
      </c>
    </row>
    <row r="88" spans="1:12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L88" s="35" t="str">
        <f t="shared" si="1"/>
        <v/>
      </c>
    </row>
    <row r="89" spans="1:12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L89" s="35" t="str">
        <f t="shared" si="1"/>
        <v/>
      </c>
    </row>
    <row r="90" spans="1:12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L90" s="35" t="str">
        <f t="shared" si="1"/>
        <v/>
      </c>
    </row>
    <row r="91" spans="1:12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L91" s="35" t="str">
        <f t="shared" si="1"/>
        <v/>
      </c>
    </row>
    <row r="92" spans="1:12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L92" s="35" t="str">
        <f t="shared" si="1"/>
        <v/>
      </c>
    </row>
    <row r="93" spans="1:12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L93" s="35" t="str">
        <f t="shared" si="1"/>
        <v/>
      </c>
    </row>
    <row r="94" spans="1:12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L94" s="35" t="str">
        <f t="shared" si="1"/>
        <v/>
      </c>
    </row>
    <row r="95" spans="1:12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L95" s="35" t="str">
        <f t="shared" si="1"/>
        <v/>
      </c>
    </row>
    <row r="96" spans="1:12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L96" s="35" t="str">
        <f t="shared" si="1"/>
        <v/>
      </c>
    </row>
    <row r="97" spans="1:12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L97" s="35" t="str">
        <f t="shared" si="1"/>
        <v/>
      </c>
    </row>
    <row r="98" spans="1:12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L98" s="35" t="str">
        <f t="shared" si="1"/>
        <v/>
      </c>
    </row>
    <row r="99" spans="1:12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L99" s="35" t="str">
        <f t="shared" si="1"/>
        <v/>
      </c>
    </row>
    <row r="100" spans="1:12" x14ac:dyDescent="0.25">
      <c r="A100" s="36"/>
      <c r="B100" s="36"/>
      <c r="E100" s="40"/>
      <c r="F100" s="40"/>
      <c r="I100" s="40"/>
      <c r="J100" s="40"/>
      <c r="L100" s="35" t="str">
        <f t="shared" si="1"/>
        <v/>
      </c>
    </row>
  </sheetData>
  <sheetProtection password="E9B0" sheet="1" objects="1" scenarios="1"/>
  <protectedRanges>
    <protectedRange sqref="A7:J100" name="Rozstęp4"/>
  </protectedRanges>
  <mergeCells count="5">
    <mergeCell ref="A5:A6"/>
    <mergeCell ref="E5:E6"/>
    <mergeCell ref="F5:J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Słowniki!$AC$2</xm:f>
          </x14:formula1>
          <xm:sqref>A7:A100</xm:sqref>
        </x14:dataValidation>
        <x14:dataValidation type="list" allowBlank="1" showInputMessage="1" showErrorMessage="1">
          <x14:formula1>
            <xm:f>Słowniki!$AL$2:$AL$3</xm:f>
          </x14:formula1>
          <xm:sqref>D7:D100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A7" sqref="A7"/>
    </sheetView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9" width="21.5703125" style="5" customWidth="1"/>
    <col min="10" max="10" width="16.42578125" style="5" customWidth="1"/>
    <col min="11" max="11" width="9.140625" style="5"/>
    <col min="12" max="12" width="79.7109375" style="5" customWidth="1"/>
    <col min="13" max="13" width="21.42578125" style="5" customWidth="1"/>
    <col min="14" max="16384" width="9.140625" style="5"/>
  </cols>
  <sheetData>
    <row r="1" spans="1:17" s="22" customFormat="1" ht="40.5" customHeight="1" x14ac:dyDescent="0.25">
      <c r="A1" s="33" t="s">
        <v>389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30" t="s">
        <v>349</v>
      </c>
      <c r="G6" s="44" t="s">
        <v>377</v>
      </c>
      <c r="H6" s="44" t="s">
        <v>378</v>
      </c>
      <c r="I6" s="38" t="s">
        <v>355</v>
      </c>
      <c r="J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L7" s="35" t="str">
        <f>IF(SUM(F7:J7)=E7,"","Uwaga, wartość z kolumny E nie jest równa sumie wartości z kolumn F-J")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L8" s="35" t="str">
        <f t="shared" ref="L8:L71" si="0">IF(SUM(F8:J8)=E8,"","Uwaga, wartość z kolumny E nie jest równa sumie wartości z kolumn F-J")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L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L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L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L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L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L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L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L16" s="35" t="str">
        <f t="shared" si="0"/>
        <v/>
      </c>
    </row>
    <row r="17" spans="1:12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L17" s="35" t="str">
        <f t="shared" si="0"/>
        <v/>
      </c>
    </row>
    <row r="18" spans="1:12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L18" s="35" t="str">
        <f t="shared" si="0"/>
        <v/>
      </c>
    </row>
    <row r="19" spans="1:12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L19" s="35" t="str">
        <f t="shared" si="0"/>
        <v/>
      </c>
    </row>
    <row r="20" spans="1:12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L20" s="35" t="str">
        <f t="shared" si="0"/>
        <v/>
      </c>
    </row>
    <row r="21" spans="1:12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L21" s="35" t="str">
        <f t="shared" si="0"/>
        <v/>
      </c>
    </row>
    <row r="22" spans="1:12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L22" s="35" t="str">
        <f t="shared" si="0"/>
        <v/>
      </c>
    </row>
    <row r="23" spans="1:12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L23" s="35" t="str">
        <f t="shared" si="0"/>
        <v/>
      </c>
    </row>
    <row r="24" spans="1:12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L24" s="35" t="str">
        <f t="shared" si="0"/>
        <v/>
      </c>
    </row>
    <row r="25" spans="1:12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L25" s="35" t="str">
        <f t="shared" si="0"/>
        <v/>
      </c>
    </row>
    <row r="26" spans="1:12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L26" s="35" t="str">
        <f t="shared" si="0"/>
        <v/>
      </c>
    </row>
    <row r="27" spans="1:12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L27" s="35" t="str">
        <f t="shared" si="0"/>
        <v/>
      </c>
    </row>
    <row r="28" spans="1:12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L28" s="35" t="str">
        <f t="shared" si="0"/>
        <v/>
      </c>
    </row>
    <row r="29" spans="1:12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L29" s="35" t="str">
        <f t="shared" si="0"/>
        <v/>
      </c>
    </row>
    <row r="30" spans="1:12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L30" s="35" t="str">
        <f t="shared" si="0"/>
        <v/>
      </c>
    </row>
    <row r="31" spans="1:12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L31" s="35" t="str">
        <f t="shared" si="0"/>
        <v/>
      </c>
    </row>
    <row r="32" spans="1:12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L32" s="35" t="str">
        <f t="shared" si="0"/>
        <v/>
      </c>
    </row>
    <row r="33" spans="1:12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L33" s="35" t="str">
        <f t="shared" si="0"/>
        <v/>
      </c>
    </row>
    <row r="34" spans="1:12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L34" s="35" t="str">
        <f t="shared" si="0"/>
        <v/>
      </c>
    </row>
    <row r="35" spans="1:12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L35" s="35" t="str">
        <f t="shared" si="0"/>
        <v/>
      </c>
    </row>
    <row r="36" spans="1:12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L36" s="35" t="str">
        <f t="shared" si="0"/>
        <v/>
      </c>
    </row>
    <row r="37" spans="1:12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L37" s="35" t="str">
        <f t="shared" si="0"/>
        <v/>
      </c>
    </row>
    <row r="38" spans="1:12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L38" s="35" t="str">
        <f t="shared" si="0"/>
        <v/>
      </c>
    </row>
    <row r="39" spans="1:12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L39" s="35" t="str">
        <f t="shared" si="0"/>
        <v/>
      </c>
    </row>
    <row r="40" spans="1:12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L40" s="35" t="str">
        <f t="shared" si="0"/>
        <v/>
      </c>
    </row>
    <row r="41" spans="1:12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L41" s="35" t="str">
        <f t="shared" si="0"/>
        <v/>
      </c>
    </row>
    <row r="42" spans="1:12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L42" s="35" t="str">
        <f t="shared" si="0"/>
        <v/>
      </c>
    </row>
    <row r="43" spans="1:12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L43" s="35" t="str">
        <f t="shared" si="0"/>
        <v/>
      </c>
    </row>
    <row r="44" spans="1:12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L44" s="35" t="str">
        <f t="shared" si="0"/>
        <v/>
      </c>
    </row>
    <row r="45" spans="1:12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L45" s="35" t="str">
        <f t="shared" si="0"/>
        <v/>
      </c>
    </row>
    <row r="46" spans="1:12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L46" s="35" t="str">
        <f t="shared" si="0"/>
        <v/>
      </c>
    </row>
    <row r="47" spans="1:12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L47" s="35" t="str">
        <f t="shared" si="0"/>
        <v/>
      </c>
    </row>
    <row r="48" spans="1:12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L48" s="35" t="str">
        <f t="shared" si="0"/>
        <v/>
      </c>
    </row>
    <row r="49" spans="1:12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L49" s="35" t="str">
        <f t="shared" si="0"/>
        <v/>
      </c>
    </row>
    <row r="50" spans="1:12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L50" s="35" t="str">
        <f t="shared" si="0"/>
        <v/>
      </c>
    </row>
    <row r="51" spans="1:12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L51" s="35" t="str">
        <f t="shared" si="0"/>
        <v/>
      </c>
    </row>
    <row r="52" spans="1:12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L52" s="35" t="str">
        <f t="shared" si="0"/>
        <v/>
      </c>
    </row>
    <row r="53" spans="1:12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L53" s="35" t="str">
        <f t="shared" si="0"/>
        <v/>
      </c>
    </row>
    <row r="54" spans="1:12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L54" s="35" t="str">
        <f t="shared" si="0"/>
        <v/>
      </c>
    </row>
    <row r="55" spans="1:12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L55" s="35" t="str">
        <f t="shared" si="0"/>
        <v/>
      </c>
    </row>
    <row r="56" spans="1:12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L56" s="35" t="str">
        <f t="shared" si="0"/>
        <v/>
      </c>
    </row>
    <row r="57" spans="1:12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L57" s="35" t="str">
        <f t="shared" si="0"/>
        <v/>
      </c>
    </row>
    <row r="58" spans="1:12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L58" s="35" t="str">
        <f t="shared" si="0"/>
        <v/>
      </c>
    </row>
    <row r="59" spans="1:12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L59" s="35" t="str">
        <f t="shared" si="0"/>
        <v/>
      </c>
    </row>
    <row r="60" spans="1:12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L60" s="35" t="str">
        <f t="shared" si="0"/>
        <v/>
      </c>
    </row>
    <row r="61" spans="1:12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L61" s="35" t="str">
        <f t="shared" si="0"/>
        <v/>
      </c>
    </row>
    <row r="62" spans="1:12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L62" s="35" t="str">
        <f t="shared" si="0"/>
        <v/>
      </c>
    </row>
    <row r="63" spans="1:12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L63" s="35" t="str">
        <f t="shared" si="0"/>
        <v/>
      </c>
    </row>
    <row r="64" spans="1:12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L64" s="35" t="str">
        <f t="shared" si="0"/>
        <v/>
      </c>
    </row>
    <row r="65" spans="1:12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L65" s="35" t="str">
        <f t="shared" si="0"/>
        <v/>
      </c>
    </row>
    <row r="66" spans="1:12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L66" s="35" t="str">
        <f t="shared" si="0"/>
        <v/>
      </c>
    </row>
    <row r="67" spans="1:12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L67" s="35" t="str">
        <f t="shared" si="0"/>
        <v/>
      </c>
    </row>
    <row r="68" spans="1:12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L68" s="35" t="str">
        <f t="shared" si="0"/>
        <v/>
      </c>
    </row>
    <row r="69" spans="1:12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L69" s="35" t="str">
        <f t="shared" si="0"/>
        <v/>
      </c>
    </row>
    <row r="70" spans="1:12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L70" s="35" t="str">
        <f t="shared" si="0"/>
        <v/>
      </c>
    </row>
    <row r="71" spans="1:12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L71" s="35" t="str">
        <f t="shared" si="0"/>
        <v/>
      </c>
    </row>
    <row r="72" spans="1:12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L72" s="35" t="str">
        <f t="shared" ref="L72:L100" si="1">IF(SUM(F72:J72)=E72,"","Uwaga, wartość z kolumny E nie jest równa sumie wartości z kolumn F-J")</f>
        <v/>
      </c>
    </row>
    <row r="73" spans="1:12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L73" s="35" t="str">
        <f t="shared" si="1"/>
        <v/>
      </c>
    </row>
    <row r="74" spans="1:12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L74" s="35" t="str">
        <f t="shared" si="1"/>
        <v/>
      </c>
    </row>
    <row r="75" spans="1:12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L75" s="35" t="str">
        <f t="shared" si="1"/>
        <v/>
      </c>
    </row>
    <row r="76" spans="1:12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L76" s="35" t="str">
        <f t="shared" si="1"/>
        <v/>
      </c>
    </row>
    <row r="77" spans="1:12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L77" s="35" t="str">
        <f t="shared" si="1"/>
        <v/>
      </c>
    </row>
    <row r="78" spans="1:12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L78" s="35" t="str">
        <f t="shared" si="1"/>
        <v/>
      </c>
    </row>
    <row r="79" spans="1:12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L79" s="35" t="str">
        <f t="shared" si="1"/>
        <v/>
      </c>
    </row>
    <row r="80" spans="1:12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L80" s="35" t="str">
        <f t="shared" si="1"/>
        <v/>
      </c>
    </row>
    <row r="81" spans="1:12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L81" s="35" t="str">
        <f t="shared" si="1"/>
        <v/>
      </c>
    </row>
    <row r="82" spans="1:12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L82" s="35" t="str">
        <f t="shared" si="1"/>
        <v/>
      </c>
    </row>
    <row r="83" spans="1:12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L83" s="35" t="str">
        <f t="shared" si="1"/>
        <v/>
      </c>
    </row>
    <row r="84" spans="1:12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L84" s="35" t="str">
        <f t="shared" si="1"/>
        <v/>
      </c>
    </row>
    <row r="85" spans="1:12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L85" s="35" t="str">
        <f t="shared" si="1"/>
        <v/>
      </c>
    </row>
    <row r="86" spans="1:12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L86" s="35" t="str">
        <f t="shared" si="1"/>
        <v/>
      </c>
    </row>
    <row r="87" spans="1:12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L87" s="35" t="str">
        <f t="shared" si="1"/>
        <v/>
      </c>
    </row>
    <row r="88" spans="1:12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L88" s="35" t="str">
        <f t="shared" si="1"/>
        <v/>
      </c>
    </row>
    <row r="89" spans="1:12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L89" s="35" t="str">
        <f t="shared" si="1"/>
        <v/>
      </c>
    </row>
    <row r="90" spans="1:12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L90" s="35" t="str">
        <f t="shared" si="1"/>
        <v/>
      </c>
    </row>
    <row r="91" spans="1:12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L91" s="35" t="str">
        <f t="shared" si="1"/>
        <v/>
      </c>
    </row>
    <row r="92" spans="1:12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L92" s="35" t="str">
        <f t="shared" si="1"/>
        <v/>
      </c>
    </row>
    <row r="93" spans="1:12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L93" s="35" t="str">
        <f t="shared" si="1"/>
        <v/>
      </c>
    </row>
    <row r="94" spans="1:12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L94" s="35" t="str">
        <f t="shared" si="1"/>
        <v/>
      </c>
    </row>
    <row r="95" spans="1:12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L95" s="35" t="str">
        <f t="shared" si="1"/>
        <v/>
      </c>
    </row>
    <row r="96" spans="1:12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L96" s="35" t="str">
        <f t="shared" si="1"/>
        <v/>
      </c>
    </row>
    <row r="97" spans="1:12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L97" s="35" t="str">
        <f t="shared" si="1"/>
        <v/>
      </c>
    </row>
    <row r="98" spans="1:12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L98" s="35" t="str">
        <f t="shared" si="1"/>
        <v/>
      </c>
    </row>
    <row r="99" spans="1:12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L99" s="35" t="str">
        <f t="shared" si="1"/>
        <v/>
      </c>
    </row>
    <row r="100" spans="1:12" x14ac:dyDescent="0.25">
      <c r="A100" s="36"/>
      <c r="B100" s="36"/>
      <c r="E100" s="40"/>
      <c r="F100" s="40"/>
      <c r="I100" s="40"/>
      <c r="J100" s="40"/>
      <c r="L100" s="35" t="str">
        <f t="shared" si="1"/>
        <v/>
      </c>
    </row>
  </sheetData>
  <sheetProtection password="E9B0" sheet="1" objects="1" scenarios="1"/>
  <protectedRanges>
    <protectedRange sqref="A7:J100" name="Rozstęp4"/>
  </protectedRanges>
  <mergeCells count="5">
    <mergeCell ref="A5:A6"/>
    <mergeCell ref="E5:E6"/>
    <mergeCell ref="F5:J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Słowniki!$AE$2</xm:f>
          </x14:formula1>
          <xm:sqref>A7:A100</xm:sqref>
        </x14:dataValidation>
        <x14:dataValidation type="list" allowBlank="1" showInputMessage="1" showErrorMessage="1">
          <x14:formula1>
            <xm:f>Słowniki!$AM$2:$AM$3</xm:f>
          </x14:formula1>
          <xm:sqref>D7:D100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selection activeCell="A7" sqref="A7"/>
    </sheetView>
  </sheetViews>
  <sheetFormatPr defaultRowHeight="15" x14ac:dyDescent="0.25"/>
  <cols>
    <col min="1" max="2" width="58.5703125" style="5" customWidth="1"/>
    <col min="3" max="3" width="22.5703125" style="5" customWidth="1"/>
    <col min="4" max="4" width="18.42578125" style="5" customWidth="1"/>
    <col min="5" max="5" width="24.7109375" style="5" customWidth="1"/>
    <col min="6" max="11" width="21.5703125" style="5" customWidth="1"/>
    <col min="12" max="13" width="26.28515625" style="5" customWidth="1"/>
    <col min="14" max="14" width="21.5703125" style="5" customWidth="1"/>
    <col min="15" max="15" width="16.42578125" style="5" customWidth="1"/>
    <col min="16" max="16" width="9.140625" style="5"/>
    <col min="17" max="17" width="79.7109375" style="5" customWidth="1"/>
    <col min="18" max="18" width="21.42578125" style="5" customWidth="1"/>
    <col min="19" max="16384" width="9.140625" style="5"/>
  </cols>
  <sheetData>
    <row r="1" spans="1:17" s="22" customFormat="1" ht="40.5" customHeight="1" x14ac:dyDescent="0.25">
      <c r="A1" s="33" t="s">
        <v>390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22" customFormat="1" ht="18" customHeight="1" x14ac:dyDescent="0.25">
      <c r="A2" s="22" t="s">
        <v>344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2" customFormat="1" ht="18" customHeight="1" x14ac:dyDescent="0.25">
      <c r="A3" s="37" t="s">
        <v>383</v>
      </c>
      <c r="B3" s="37"/>
      <c r="C3" s="37"/>
      <c r="D3" s="37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2" customFormat="1" ht="18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30" customHeight="1" x14ac:dyDescent="0.25">
      <c r="A5" s="56" t="s">
        <v>345</v>
      </c>
      <c r="B5" s="57" t="s">
        <v>346</v>
      </c>
      <c r="C5" s="59" t="s">
        <v>361</v>
      </c>
      <c r="D5" s="60"/>
      <c r="E5" s="56" t="s">
        <v>348</v>
      </c>
      <c r="F5" s="56" t="s">
        <v>220</v>
      </c>
      <c r="G5" s="56"/>
      <c r="H5" s="56"/>
      <c r="I5" s="56"/>
      <c r="J5" s="56"/>
      <c r="K5" s="56"/>
      <c r="L5" s="56"/>
      <c r="M5" s="56"/>
      <c r="N5" s="56"/>
      <c r="O5" s="56"/>
    </row>
    <row r="6" spans="1:17" ht="30" x14ac:dyDescent="0.25">
      <c r="A6" s="56"/>
      <c r="B6" s="58"/>
      <c r="C6" s="45" t="s">
        <v>379</v>
      </c>
      <c r="D6" s="45" t="s">
        <v>362</v>
      </c>
      <c r="E6" s="56"/>
      <c r="F6" s="30" t="s">
        <v>349</v>
      </c>
      <c r="G6" s="44" t="s">
        <v>377</v>
      </c>
      <c r="H6" s="44" t="s">
        <v>378</v>
      </c>
      <c r="I6" s="30" t="s">
        <v>350</v>
      </c>
      <c r="J6" s="30" t="s">
        <v>351</v>
      </c>
      <c r="K6" s="30" t="s">
        <v>352</v>
      </c>
      <c r="L6" s="30" t="s">
        <v>353</v>
      </c>
      <c r="M6" s="38" t="s">
        <v>355</v>
      </c>
      <c r="N6" s="30" t="s">
        <v>354</v>
      </c>
      <c r="O6" s="34" t="s">
        <v>356</v>
      </c>
    </row>
    <row r="7" spans="1:17" x14ac:dyDescent="0.25">
      <c r="A7" s="36"/>
      <c r="B7" s="36"/>
      <c r="C7" s="42"/>
      <c r="D7" s="43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Q7" s="35" t="str">
        <f>IF(SUM(F7:O7)=E7,"","Uwaga, wartość z kolumny E nie jest równa sumie wartości z kolumn F-O")</f>
        <v/>
      </c>
    </row>
    <row r="8" spans="1:17" x14ac:dyDescent="0.25">
      <c r="A8" s="36"/>
      <c r="B8" s="36"/>
      <c r="C8" s="42"/>
      <c r="D8" s="43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Q8" s="35" t="str">
        <f t="shared" ref="Q8:Q71" si="0">IF(SUM(F8:O8)=E8,"","Uwaga, wartość z kolumny E nie jest równa sumie wartości z kolumn F-O")</f>
        <v/>
      </c>
    </row>
    <row r="9" spans="1:17" x14ac:dyDescent="0.25">
      <c r="A9" s="36"/>
      <c r="B9" s="36"/>
      <c r="C9" s="42"/>
      <c r="D9" s="43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Q9" s="35" t="str">
        <f t="shared" si="0"/>
        <v/>
      </c>
    </row>
    <row r="10" spans="1:17" x14ac:dyDescent="0.25">
      <c r="A10" s="36"/>
      <c r="B10" s="36"/>
      <c r="C10" s="42"/>
      <c r="D10" s="43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Q10" s="35" t="str">
        <f t="shared" si="0"/>
        <v/>
      </c>
    </row>
    <row r="11" spans="1:17" x14ac:dyDescent="0.25">
      <c r="A11" s="36"/>
      <c r="B11" s="36"/>
      <c r="C11" s="42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Q11" s="35" t="str">
        <f t="shared" si="0"/>
        <v/>
      </c>
    </row>
    <row r="12" spans="1:17" x14ac:dyDescent="0.25">
      <c r="A12" s="36"/>
      <c r="B12" s="36"/>
      <c r="C12" s="42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Q12" s="35" t="str">
        <f t="shared" si="0"/>
        <v/>
      </c>
    </row>
    <row r="13" spans="1:17" x14ac:dyDescent="0.25">
      <c r="A13" s="36"/>
      <c r="B13" s="36"/>
      <c r="C13" s="42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Q13" s="35" t="str">
        <f t="shared" si="0"/>
        <v/>
      </c>
    </row>
    <row r="14" spans="1:17" x14ac:dyDescent="0.25">
      <c r="A14" s="36"/>
      <c r="B14" s="36"/>
      <c r="C14" s="42"/>
      <c r="D14" s="43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Q14" s="35" t="str">
        <f t="shared" si="0"/>
        <v/>
      </c>
    </row>
    <row r="15" spans="1:17" x14ac:dyDescent="0.25">
      <c r="A15" s="36"/>
      <c r="B15" s="36"/>
      <c r="C15" s="42"/>
      <c r="D15" s="43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Q15" s="35" t="str">
        <f t="shared" si="0"/>
        <v/>
      </c>
    </row>
    <row r="16" spans="1:17" x14ac:dyDescent="0.25">
      <c r="A16" s="36"/>
      <c r="B16" s="36"/>
      <c r="C16" s="42"/>
      <c r="D16" s="36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Q16" s="35" t="str">
        <f t="shared" si="0"/>
        <v/>
      </c>
    </row>
    <row r="17" spans="1:17" x14ac:dyDescent="0.25">
      <c r="A17" s="36"/>
      <c r="B17" s="36"/>
      <c r="C17" s="42"/>
      <c r="D17" s="36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Q17" s="35" t="str">
        <f t="shared" si="0"/>
        <v/>
      </c>
    </row>
    <row r="18" spans="1:17" x14ac:dyDescent="0.25">
      <c r="A18" s="36"/>
      <c r="B18" s="36"/>
      <c r="C18" s="42"/>
      <c r="D18" s="36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Q18" s="35" t="str">
        <f t="shared" si="0"/>
        <v/>
      </c>
    </row>
    <row r="19" spans="1:17" x14ac:dyDescent="0.25">
      <c r="A19" s="36"/>
      <c r="B19" s="36"/>
      <c r="C19" s="42"/>
      <c r="D19" s="36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Q19" s="35" t="str">
        <f t="shared" si="0"/>
        <v/>
      </c>
    </row>
    <row r="20" spans="1:17" x14ac:dyDescent="0.25">
      <c r="A20" s="36"/>
      <c r="B20" s="36"/>
      <c r="C20" s="42"/>
      <c r="D20" s="36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Q20" s="35" t="str">
        <f t="shared" si="0"/>
        <v/>
      </c>
    </row>
    <row r="21" spans="1:17" x14ac:dyDescent="0.25">
      <c r="A21" s="36"/>
      <c r="B21" s="36"/>
      <c r="C21" s="42"/>
      <c r="D21" s="36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Q21" s="35" t="str">
        <f t="shared" si="0"/>
        <v/>
      </c>
    </row>
    <row r="22" spans="1:17" x14ac:dyDescent="0.25">
      <c r="A22" s="36"/>
      <c r="B22" s="36"/>
      <c r="C22" s="42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35" t="str">
        <f t="shared" si="0"/>
        <v/>
      </c>
    </row>
    <row r="23" spans="1:17" x14ac:dyDescent="0.25">
      <c r="A23" s="36"/>
      <c r="B23" s="36"/>
      <c r="C23" s="42"/>
      <c r="D23" s="36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Q23" s="35" t="str">
        <f t="shared" si="0"/>
        <v/>
      </c>
    </row>
    <row r="24" spans="1:17" x14ac:dyDescent="0.25">
      <c r="A24" s="36"/>
      <c r="B24" s="36"/>
      <c r="C24" s="42"/>
      <c r="D24" s="36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Q24" s="35" t="str">
        <f t="shared" si="0"/>
        <v/>
      </c>
    </row>
    <row r="25" spans="1:17" x14ac:dyDescent="0.25">
      <c r="A25" s="36"/>
      <c r="B25" s="36"/>
      <c r="C25" s="42"/>
      <c r="D25" s="36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Q25" s="35" t="str">
        <f t="shared" si="0"/>
        <v/>
      </c>
    </row>
    <row r="26" spans="1:17" x14ac:dyDescent="0.25">
      <c r="A26" s="36"/>
      <c r="B26" s="36"/>
      <c r="C26" s="42"/>
      <c r="D26" s="36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Q26" s="35" t="str">
        <f t="shared" si="0"/>
        <v/>
      </c>
    </row>
    <row r="27" spans="1:17" x14ac:dyDescent="0.25">
      <c r="A27" s="36"/>
      <c r="B27" s="36"/>
      <c r="C27" s="42"/>
      <c r="D27" s="36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Q27" s="35" t="str">
        <f t="shared" si="0"/>
        <v/>
      </c>
    </row>
    <row r="28" spans="1:17" x14ac:dyDescent="0.25">
      <c r="A28" s="36"/>
      <c r="B28" s="36"/>
      <c r="C28" s="42"/>
      <c r="D28" s="36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Q28" s="35" t="str">
        <f t="shared" si="0"/>
        <v/>
      </c>
    </row>
    <row r="29" spans="1:17" x14ac:dyDescent="0.25">
      <c r="A29" s="36"/>
      <c r="B29" s="36"/>
      <c r="C29" s="42"/>
      <c r="D29" s="3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Q29" s="35" t="str">
        <f t="shared" si="0"/>
        <v/>
      </c>
    </row>
    <row r="30" spans="1:17" x14ac:dyDescent="0.25">
      <c r="A30" s="36"/>
      <c r="B30" s="36"/>
      <c r="C30" s="42"/>
      <c r="D30" s="36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Q30" s="35" t="str">
        <f t="shared" si="0"/>
        <v/>
      </c>
    </row>
    <row r="31" spans="1:17" x14ac:dyDescent="0.25">
      <c r="A31" s="36"/>
      <c r="B31" s="36"/>
      <c r="C31" s="42"/>
      <c r="D31" s="36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Q31" s="35" t="str">
        <f t="shared" si="0"/>
        <v/>
      </c>
    </row>
    <row r="32" spans="1:17" x14ac:dyDescent="0.25">
      <c r="A32" s="36"/>
      <c r="B32" s="36"/>
      <c r="C32" s="42"/>
      <c r="D32" s="36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Q32" s="35" t="str">
        <f t="shared" si="0"/>
        <v/>
      </c>
    </row>
    <row r="33" spans="1:17" x14ac:dyDescent="0.25">
      <c r="A33" s="36"/>
      <c r="B33" s="36"/>
      <c r="C33" s="42"/>
      <c r="D33" s="36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Q33" s="35" t="str">
        <f t="shared" si="0"/>
        <v/>
      </c>
    </row>
    <row r="34" spans="1:17" x14ac:dyDescent="0.25">
      <c r="A34" s="36"/>
      <c r="B34" s="36"/>
      <c r="C34" s="42"/>
      <c r="D34" s="3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Q34" s="35" t="str">
        <f t="shared" si="0"/>
        <v/>
      </c>
    </row>
    <row r="35" spans="1:17" x14ac:dyDescent="0.25">
      <c r="A35" s="36"/>
      <c r="B35" s="36"/>
      <c r="C35" s="42"/>
      <c r="D35" s="36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Q35" s="35" t="str">
        <f t="shared" si="0"/>
        <v/>
      </c>
    </row>
    <row r="36" spans="1:17" x14ac:dyDescent="0.25">
      <c r="A36" s="36"/>
      <c r="B36" s="36"/>
      <c r="C36" s="42"/>
      <c r="D36" s="36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Q36" s="35" t="str">
        <f t="shared" si="0"/>
        <v/>
      </c>
    </row>
    <row r="37" spans="1:17" x14ac:dyDescent="0.25">
      <c r="A37" s="36"/>
      <c r="B37" s="36"/>
      <c r="C37" s="42"/>
      <c r="D37" s="36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Q37" s="35" t="str">
        <f t="shared" si="0"/>
        <v/>
      </c>
    </row>
    <row r="38" spans="1:17" x14ac:dyDescent="0.25">
      <c r="A38" s="36"/>
      <c r="B38" s="36"/>
      <c r="C38" s="42"/>
      <c r="D38" s="36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Q38" s="35" t="str">
        <f t="shared" si="0"/>
        <v/>
      </c>
    </row>
    <row r="39" spans="1:17" x14ac:dyDescent="0.25">
      <c r="A39" s="36"/>
      <c r="B39" s="36"/>
      <c r="C39" s="42"/>
      <c r="D39" s="36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Q39" s="35" t="str">
        <f t="shared" si="0"/>
        <v/>
      </c>
    </row>
    <row r="40" spans="1:17" x14ac:dyDescent="0.25">
      <c r="A40" s="36"/>
      <c r="B40" s="36"/>
      <c r="C40" s="42"/>
      <c r="D40" s="36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Q40" s="35" t="str">
        <f t="shared" si="0"/>
        <v/>
      </c>
    </row>
    <row r="41" spans="1:17" x14ac:dyDescent="0.25">
      <c r="A41" s="36"/>
      <c r="B41" s="36"/>
      <c r="C41" s="42"/>
      <c r="D41" s="36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Q41" s="35" t="str">
        <f t="shared" si="0"/>
        <v/>
      </c>
    </row>
    <row r="42" spans="1:17" x14ac:dyDescent="0.25">
      <c r="A42" s="36"/>
      <c r="B42" s="36"/>
      <c r="C42" s="42"/>
      <c r="D42" s="36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Q42" s="35" t="str">
        <f t="shared" si="0"/>
        <v/>
      </c>
    </row>
    <row r="43" spans="1:17" x14ac:dyDescent="0.25">
      <c r="A43" s="36"/>
      <c r="B43" s="36"/>
      <c r="C43" s="42"/>
      <c r="D43" s="36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Q43" s="35" t="str">
        <f t="shared" si="0"/>
        <v/>
      </c>
    </row>
    <row r="44" spans="1:17" x14ac:dyDescent="0.25">
      <c r="A44" s="36"/>
      <c r="B44" s="36"/>
      <c r="C44" s="42"/>
      <c r="D44" s="36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Q44" s="35" t="str">
        <f t="shared" si="0"/>
        <v/>
      </c>
    </row>
    <row r="45" spans="1:17" x14ac:dyDescent="0.25">
      <c r="A45" s="36"/>
      <c r="B45" s="36"/>
      <c r="C45" s="42"/>
      <c r="D45" s="36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Q45" s="35" t="str">
        <f t="shared" si="0"/>
        <v/>
      </c>
    </row>
    <row r="46" spans="1:17" x14ac:dyDescent="0.25">
      <c r="A46" s="36"/>
      <c r="B46" s="36"/>
      <c r="C46" s="42"/>
      <c r="D46" s="36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Q46" s="35" t="str">
        <f t="shared" si="0"/>
        <v/>
      </c>
    </row>
    <row r="47" spans="1:17" x14ac:dyDescent="0.25">
      <c r="A47" s="36"/>
      <c r="B47" s="36"/>
      <c r="C47" s="42"/>
      <c r="D47" s="36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Q47" s="35" t="str">
        <f t="shared" si="0"/>
        <v/>
      </c>
    </row>
    <row r="48" spans="1:17" x14ac:dyDescent="0.25">
      <c r="A48" s="36"/>
      <c r="B48" s="36"/>
      <c r="C48" s="42"/>
      <c r="D48" s="36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Q48" s="35" t="str">
        <f t="shared" si="0"/>
        <v/>
      </c>
    </row>
    <row r="49" spans="1:17" x14ac:dyDescent="0.25">
      <c r="A49" s="36"/>
      <c r="B49" s="36"/>
      <c r="C49" s="42"/>
      <c r="D49" s="36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Q49" s="35" t="str">
        <f t="shared" si="0"/>
        <v/>
      </c>
    </row>
    <row r="50" spans="1:17" x14ac:dyDescent="0.25">
      <c r="A50" s="36"/>
      <c r="B50" s="36"/>
      <c r="C50" s="42"/>
      <c r="D50" s="36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Q50" s="35" t="str">
        <f t="shared" si="0"/>
        <v/>
      </c>
    </row>
    <row r="51" spans="1:17" x14ac:dyDescent="0.25">
      <c r="A51" s="36"/>
      <c r="B51" s="36"/>
      <c r="C51" s="42"/>
      <c r="D51" s="36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Q51" s="35" t="str">
        <f t="shared" si="0"/>
        <v/>
      </c>
    </row>
    <row r="52" spans="1:17" x14ac:dyDescent="0.25">
      <c r="A52" s="36"/>
      <c r="B52" s="36"/>
      <c r="C52" s="42"/>
      <c r="D52" s="36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Q52" s="35" t="str">
        <f t="shared" si="0"/>
        <v/>
      </c>
    </row>
    <row r="53" spans="1:17" x14ac:dyDescent="0.25">
      <c r="A53" s="36"/>
      <c r="B53" s="36"/>
      <c r="C53" s="42"/>
      <c r="D53" s="36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Q53" s="35" t="str">
        <f t="shared" si="0"/>
        <v/>
      </c>
    </row>
    <row r="54" spans="1:17" x14ac:dyDescent="0.25">
      <c r="A54" s="36"/>
      <c r="B54" s="36"/>
      <c r="C54" s="42"/>
      <c r="D54" s="36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Q54" s="35" t="str">
        <f t="shared" si="0"/>
        <v/>
      </c>
    </row>
    <row r="55" spans="1:17" x14ac:dyDescent="0.25">
      <c r="A55" s="36"/>
      <c r="B55" s="36"/>
      <c r="C55" s="42"/>
      <c r="D55" s="36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Q55" s="35" t="str">
        <f t="shared" si="0"/>
        <v/>
      </c>
    </row>
    <row r="56" spans="1:17" x14ac:dyDescent="0.25">
      <c r="A56" s="36"/>
      <c r="B56" s="36"/>
      <c r="C56" s="42"/>
      <c r="D56" s="36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Q56" s="35" t="str">
        <f t="shared" si="0"/>
        <v/>
      </c>
    </row>
    <row r="57" spans="1:17" x14ac:dyDescent="0.25">
      <c r="A57" s="36"/>
      <c r="B57" s="36"/>
      <c r="C57" s="42"/>
      <c r="D57" s="36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Q57" s="35" t="str">
        <f t="shared" si="0"/>
        <v/>
      </c>
    </row>
    <row r="58" spans="1:17" x14ac:dyDescent="0.25">
      <c r="A58" s="36"/>
      <c r="B58" s="36"/>
      <c r="C58" s="42"/>
      <c r="D58" s="36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Q58" s="35" t="str">
        <f t="shared" si="0"/>
        <v/>
      </c>
    </row>
    <row r="59" spans="1:17" x14ac:dyDescent="0.25">
      <c r="A59" s="36"/>
      <c r="B59" s="36"/>
      <c r="C59" s="42"/>
      <c r="D59" s="36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Q59" s="35" t="str">
        <f t="shared" si="0"/>
        <v/>
      </c>
    </row>
    <row r="60" spans="1:17" x14ac:dyDescent="0.25">
      <c r="A60" s="36"/>
      <c r="B60" s="36"/>
      <c r="C60" s="42"/>
      <c r="D60" s="36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Q60" s="35" t="str">
        <f t="shared" si="0"/>
        <v/>
      </c>
    </row>
    <row r="61" spans="1:17" x14ac:dyDescent="0.25">
      <c r="A61" s="36"/>
      <c r="B61" s="36"/>
      <c r="C61" s="42"/>
      <c r="D61" s="36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Q61" s="35" t="str">
        <f t="shared" si="0"/>
        <v/>
      </c>
    </row>
    <row r="62" spans="1:17" x14ac:dyDescent="0.25">
      <c r="A62" s="36"/>
      <c r="B62" s="36"/>
      <c r="C62" s="42"/>
      <c r="D62" s="36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Q62" s="35" t="str">
        <f t="shared" si="0"/>
        <v/>
      </c>
    </row>
    <row r="63" spans="1:17" x14ac:dyDescent="0.25">
      <c r="A63" s="36"/>
      <c r="B63" s="36"/>
      <c r="C63" s="42"/>
      <c r="D63" s="36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Q63" s="35" t="str">
        <f t="shared" si="0"/>
        <v/>
      </c>
    </row>
    <row r="64" spans="1:17" x14ac:dyDescent="0.25">
      <c r="A64" s="36"/>
      <c r="B64" s="36"/>
      <c r="C64" s="42"/>
      <c r="D64" s="36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Q64" s="35" t="str">
        <f t="shared" si="0"/>
        <v/>
      </c>
    </row>
    <row r="65" spans="1:17" x14ac:dyDescent="0.25">
      <c r="A65" s="36"/>
      <c r="B65" s="36"/>
      <c r="C65" s="42"/>
      <c r="D65" s="36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Q65" s="35" t="str">
        <f t="shared" si="0"/>
        <v/>
      </c>
    </row>
    <row r="66" spans="1:17" x14ac:dyDescent="0.25">
      <c r="A66" s="36"/>
      <c r="B66" s="36"/>
      <c r="C66" s="42"/>
      <c r="D66" s="36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Q66" s="35" t="str">
        <f t="shared" si="0"/>
        <v/>
      </c>
    </row>
    <row r="67" spans="1:17" x14ac:dyDescent="0.25">
      <c r="A67" s="36"/>
      <c r="B67" s="36"/>
      <c r="C67" s="42"/>
      <c r="D67" s="36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Q67" s="35" t="str">
        <f t="shared" si="0"/>
        <v/>
      </c>
    </row>
    <row r="68" spans="1:17" x14ac:dyDescent="0.25">
      <c r="A68" s="36"/>
      <c r="B68" s="36"/>
      <c r="C68" s="42"/>
      <c r="D68" s="36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Q68" s="35" t="str">
        <f t="shared" si="0"/>
        <v/>
      </c>
    </row>
    <row r="69" spans="1:17" x14ac:dyDescent="0.25">
      <c r="A69" s="36"/>
      <c r="B69" s="36"/>
      <c r="C69" s="42"/>
      <c r="D69" s="36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Q69" s="35" t="str">
        <f t="shared" si="0"/>
        <v/>
      </c>
    </row>
    <row r="70" spans="1:17" x14ac:dyDescent="0.25">
      <c r="A70" s="36"/>
      <c r="B70" s="36"/>
      <c r="C70" s="42"/>
      <c r="D70" s="36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Q70" s="35" t="str">
        <f t="shared" si="0"/>
        <v/>
      </c>
    </row>
    <row r="71" spans="1:17" x14ac:dyDescent="0.25">
      <c r="A71" s="36"/>
      <c r="B71" s="36"/>
      <c r="C71" s="42"/>
      <c r="D71" s="36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35" t="str">
        <f t="shared" si="0"/>
        <v/>
      </c>
    </row>
    <row r="72" spans="1:17" x14ac:dyDescent="0.25">
      <c r="A72" s="36"/>
      <c r="B72" s="36"/>
      <c r="C72" s="42"/>
      <c r="D72" s="36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Q72" s="35" t="str">
        <f t="shared" ref="Q72:Q100" si="1">IF(SUM(F72:O72)=E72,"","Uwaga, wartość z kolumny E nie jest równa sumie wartości z kolumn F-O")</f>
        <v/>
      </c>
    </row>
    <row r="73" spans="1:17" x14ac:dyDescent="0.25">
      <c r="A73" s="36"/>
      <c r="B73" s="36"/>
      <c r="C73" s="42"/>
      <c r="D73" s="36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Q73" s="35" t="str">
        <f t="shared" si="1"/>
        <v/>
      </c>
    </row>
    <row r="74" spans="1:17" x14ac:dyDescent="0.25">
      <c r="A74" s="36"/>
      <c r="B74" s="36"/>
      <c r="C74" s="42"/>
      <c r="D74" s="36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Q74" s="35" t="str">
        <f t="shared" si="1"/>
        <v/>
      </c>
    </row>
    <row r="75" spans="1:17" x14ac:dyDescent="0.25">
      <c r="A75" s="36"/>
      <c r="B75" s="36"/>
      <c r="C75" s="42"/>
      <c r="D75" s="36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Q75" s="35" t="str">
        <f t="shared" si="1"/>
        <v/>
      </c>
    </row>
    <row r="76" spans="1:17" x14ac:dyDescent="0.25">
      <c r="A76" s="36"/>
      <c r="B76" s="36"/>
      <c r="C76" s="42"/>
      <c r="D76" s="36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Q76" s="35" t="str">
        <f t="shared" si="1"/>
        <v/>
      </c>
    </row>
    <row r="77" spans="1:17" x14ac:dyDescent="0.25">
      <c r="A77" s="36"/>
      <c r="B77" s="36"/>
      <c r="C77" s="42"/>
      <c r="D77" s="36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Q77" s="35" t="str">
        <f t="shared" si="1"/>
        <v/>
      </c>
    </row>
    <row r="78" spans="1:17" x14ac:dyDescent="0.25">
      <c r="A78" s="36"/>
      <c r="B78" s="36"/>
      <c r="C78" s="42"/>
      <c r="D78" s="36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Q78" s="35" t="str">
        <f t="shared" si="1"/>
        <v/>
      </c>
    </row>
    <row r="79" spans="1:17" x14ac:dyDescent="0.25">
      <c r="A79" s="36"/>
      <c r="B79" s="36"/>
      <c r="C79" s="42"/>
      <c r="D79" s="36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Q79" s="35" t="str">
        <f t="shared" si="1"/>
        <v/>
      </c>
    </row>
    <row r="80" spans="1:17" x14ac:dyDescent="0.25">
      <c r="A80" s="36"/>
      <c r="B80" s="36"/>
      <c r="C80" s="42"/>
      <c r="D80" s="36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Q80" s="35" t="str">
        <f t="shared" si="1"/>
        <v/>
      </c>
    </row>
    <row r="81" spans="1:17" x14ac:dyDescent="0.25">
      <c r="A81" s="36"/>
      <c r="B81" s="36"/>
      <c r="C81" s="42"/>
      <c r="D81" s="36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Q81" s="35" t="str">
        <f t="shared" si="1"/>
        <v/>
      </c>
    </row>
    <row r="82" spans="1:17" x14ac:dyDescent="0.25">
      <c r="A82" s="36"/>
      <c r="B82" s="36"/>
      <c r="C82" s="42"/>
      <c r="D82" s="36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35" t="str">
        <f t="shared" si="1"/>
        <v/>
      </c>
    </row>
    <row r="83" spans="1:17" x14ac:dyDescent="0.25">
      <c r="A83" s="36"/>
      <c r="B83" s="36"/>
      <c r="C83" s="42"/>
      <c r="D83" s="36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Q83" s="35" t="str">
        <f t="shared" si="1"/>
        <v/>
      </c>
    </row>
    <row r="84" spans="1:17" x14ac:dyDescent="0.25">
      <c r="A84" s="36"/>
      <c r="B84" s="36"/>
      <c r="C84" s="42"/>
      <c r="D84" s="36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Q84" s="35" t="str">
        <f t="shared" si="1"/>
        <v/>
      </c>
    </row>
    <row r="85" spans="1:17" x14ac:dyDescent="0.25">
      <c r="A85" s="36"/>
      <c r="B85" s="36"/>
      <c r="C85" s="42"/>
      <c r="D85" s="36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Q85" s="35" t="str">
        <f t="shared" si="1"/>
        <v/>
      </c>
    </row>
    <row r="86" spans="1:17" x14ac:dyDescent="0.25">
      <c r="A86" s="36"/>
      <c r="B86" s="36"/>
      <c r="C86" s="42"/>
      <c r="D86" s="36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Q86" s="35" t="str">
        <f t="shared" si="1"/>
        <v/>
      </c>
    </row>
    <row r="87" spans="1:17" x14ac:dyDescent="0.25">
      <c r="A87" s="36"/>
      <c r="B87" s="36"/>
      <c r="C87" s="42"/>
      <c r="D87" s="3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Q87" s="35" t="str">
        <f t="shared" si="1"/>
        <v/>
      </c>
    </row>
    <row r="88" spans="1:17" x14ac:dyDescent="0.25">
      <c r="A88" s="36"/>
      <c r="B88" s="36"/>
      <c r="C88" s="42"/>
      <c r="D88" s="36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Q88" s="35" t="str">
        <f t="shared" si="1"/>
        <v/>
      </c>
    </row>
    <row r="89" spans="1:17" x14ac:dyDescent="0.25">
      <c r="A89" s="36"/>
      <c r="B89" s="36"/>
      <c r="C89" s="42"/>
      <c r="D89" s="36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Q89" s="35" t="str">
        <f t="shared" si="1"/>
        <v/>
      </c>
    </row>
    <row r="90" spans="1:17" x14ac:dyDescent="0.25">
      <c r="A90" s="36"/>
      <c r="B90" s="36"/>
      <c r="C90" s="42"/>
      <c r="D90" s="36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Q90" s="35" t="str">
        <f t="shared" si="1"/>
        <v/>
      </c>
    </row>
    <row r="91" spans="1:17" x14ac:dyDescent="0.25">
      <c r="A91" s="36"/>
      <c r="B91" s="36"/>
      <c r="C91" s="42"/>
      <c r="D91" s="36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Q91" s="35" t="str">
        <f t="shared" si="1"/>
        <v/>
      </c>
    </row>
    <row r="92" spans="1:17" x14ac:dyDescent="0.25">
      <c r="A92" s="36"/>
      <c r="B92" s="36"/>
      <c r="C92" s="42"/>
      <c r="D92" s="36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Q92" s="35" t="str">
        <f t="shared" si="1"/>
        <v/>
      </c>
    </row>
    <row r="93" spans="1:17" x14ac:dyDescent="0.25">
      <c r="A93" s="36"/>
      <c r="B93" s="36"/>
      <c r="C93" s="42"/>
      <c r="D93" s="36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Q93" s="35" t="str">
        <f t="shared" si="1"/>
        <v/>
      </c>
    </row>
    <row r="94" spans="1:17" x14ac:dyDescent="0.25">
      <c r="A94" s="36"/>
      <c r="B94" s="36"/>
      <c r="C94" s="42"/>
      <c r="D94" s="36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Q94" s="35" t="str">
        <f t="shared" si="1"/>
        <v/>
      </c>
    </row>
    <row r="95" spans="1:17" x14ac:dyDescent="0.25">
      <c r="A95" s="36"/>
      <c r="B95" s="36"/>
      <c r="C95" s="42"/>
      <c r="D95" s="36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Q95" s="35" t="str">
        <f t="shared" si="1"/>
        <v/>
      </c>
    </row>
    <row r="96" spans="1:17" x14ac:dyDescent="0.25">
      <c r="A96" s="36"/>
      <c r="B96" s="36"/>
      <c r="C96" s="42"/>
      <c r="D96" s="36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Q96" s="35" t="str">
        <f t="shared" si="1"/>
        <v/>
      </c>
    </row>
    <row r="97" spans="1:17" x14ac:dyDescent="0.25">
      <c r="A97" s="36"/>
      <c r="B97" s="36"/>
      <c r="C97" s="42"/>
      <c r="D97" s="36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Q97" s="35" t="str">
        <f t="shared" si="1"/>
        <v/>
      </c>
    </row>
    <row r="98" spans="1:17" x14ac:dyDescent="0.25">
      <c r="A98" s="36"/>
      <c r="B98" s="36"/>
      <c r="C98" s="42"/>
      <c r="D98" s="36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Q98" s="35" t="str">
        <f t="shared" si="1"/>
        <v/>
      </c>
    </row>
    <row r="99" spans="1:17" x14ac:dyDescent="0.25">
      <c r="A99" s="36"/>
      <c r="B99" s="36"/>
      <c r="C99" s="42"/>
      <c r="D99" s="36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Q99" s="35" t="str">
        <f t="shared" si="1"/>
        <v/>
      </c>
    </row>
    <row r="100" spans="1:17" x14ac:dyDescent="0.25">
      <c r="A100" s="36"/>
      <c r="B100" s="36"/>
      <c r="E100" s="40"/>
      <c r="F100" s="40"/>
      <c r="I100" s="40"/>
      <c r="J100" s="40"/>
      <c r="K100" s="40"/>
      <c r="L100" s="40"/>
      <c r="M100" s="40"/>
      <c r="N100" s="40"/>
      <c r="O100" s="40"/>
      <c r="Q100" s="35" t="str">
        <f t="shared" si="1"/>
        <v/>
      </c>
    </row>
  </sheetData>
  <sheetProtection password="E9B0" sheet="1" objects="1" scenarios="1"/>
  <protectedRanges>
    <protectedRange sqref="A7:O100" name="Rozstęp4"/>
  </protectedRanges>
  <mergeCells count="5">
    <mergeCell ref="A5:A6"/>
    <mergeCell ref="E5:E6"/>
    <mergeCell ref="F5:O5"/>
    <mergeCell ref="B5:B6"/>
    <mergeCell ref="C5:D5"/>
  </mergeCells>
  <dataValidations count="2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  <dataValidation allowBlank="1" showErrorMessage="1" sqref="D1:D6 D101:D1048576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Słowniki!$AG$2:$AG$3</xm:f>
          </x14:formula1>
          <xm:sqref>A7:A100</xm:sqref>
        </x14:dataValidation>
        <x14:dataValidation type="list" allowBlank="1" showInputMessage="1" showErrorMessage="1">
          <x14:formula1>
            <xm:f>Słowniki!$AM$2:$AM$3</xm:f>
          </x14:formula1>
          <xm:sqref>D7:D100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15</vt:i4>
      </vt:variant>
    </vt:vector>
  </HeadingPairs>
  <TitlesOfParts>
    <vt:vector size="27" baseType="lpstr">
      <vt:lpstr>Metryczka</vt:lpstr>
      <vt:lpstr>Arkusz_A1</vt:lpstr>
      <vt:lpstr>Arkusz_F1_ZP</vt:lpstr>
      <vt:lpstr>Arkusz_F2_ZW</vt:lpstr>
      <vt:lpstr>Arkusz_F3_KA</vt:lpstr>
      <vt:lpstr>Arkusz_F4_OZE</vt:lpstr>
      <vt:lpstr>Arkusz_F5_PEM</vt:lpstr>
      <vt:lpstr>Arkusz_F6_ZG</vt:lpstr>
      <vt:lpstr>Arkusz_F7_GL</vt:lpstr>
      <vt:lpstr>Arkusz_F8_PA</vt:lpstr>
      <vt:lpstr>Arkusz_F9_GO</vt:lpstr>
      <vt:lpstr>Słowniki</vt:lpstr>
      <vt:lpstr>buski</vt:lpstr>
      <vt:lpstr>jędrzejowski</vt:lpstr>
      <vt:lpstr>kazimierski</vt:lpstr>
      <vt:lpstr>Kielce</vt:lpstr>
      <vt:lpstr>kielecki</vt:lpstr>
      <vt:lpstr>konecki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Wróblewski, Hubert</dc:creator>
  <cp:lastModifiedBy>Wojsa, Katarzyna</cp:lastModifiedBy>
  <dcterms:created xsi:type="dcterms:W3CDTF">2015-05-29T06:14:33Z</dcterms:created>
  <dcterms:modified xsi:type="dcterms:W3CDTF">2022-05-25T13:05:47Z</dcterms:modified>
</cp:coreProperties>
</file>